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(2)'!$A$4:$H$41</definedName>
  </definedNames>
  <calcPr fullCalcOnLoad="1" fullPrecision="0"/>
</workbook>
</file>

<file path=xl/sharedStrings.xml><?xml version="1.0" encoding="utf-8"?>
<sst xmlns="http://schemas.openxmlformats.org/spreadsheetml/2006/main" count="61" uniqueCount="59">
  <si>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</si>
  <si>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</si>
  <si>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</si>
  <si>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</si>
  <si>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</si>
  <si>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</si>
  <si>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</si>
  <si>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</si>
  <si>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</si>
  <si>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</si>
  <si>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</si>
  <si>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</si>
  <si>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</si>
  <si>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</si>
  <si>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</si>
  <si>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</si>
  <si>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</si>
  <si>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</si>
  <si>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</si>
  <si>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</si>
  <si>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</si>
  <si>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</si>
  <si>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</si>
  <si>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</si>
  <si>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</si>
  <si>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</si>
  <si>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</si>
  <si>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</si>
  <si>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</si>
  <si>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</si>
  <si>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</si>
  <si>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</si>
  <si>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</si>
  <si>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</si>
  <si>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</si>
  <si>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</si>
  <si>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</si>
  <si>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</si>
  <si>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</si>
  <si>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</si>
  <si>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</si>
  <si>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</si>
  <si>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</si>
  <si>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</si>
  <si>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</si>
  <si>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</si>
  <si>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</si>
  <si>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</si>
  <si>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</si>
  <si>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</si>
  <si>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</si>
  <si>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</si>
  <si>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</si>
  <si>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Приложение № 1 </t>
  </si>
  <si>
    <t>сумма</t>
  </si>
  <si>
    <t>(рублей)</t>
  </si>
  <si>
    <t xml:space="preserve">    Источники  внутреннего финансирования дефицита бюджета ЗАТО Железногорск на 2009 год</t>
  </si>
  <si>
    <t>от  04.12.2008      № 50-366Р</t>
  </si>
  <si>
    <t>от       25.02.2009      № 52-390р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</si>
</sst>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8"/>
  <sheetViews>
    <sheetView tabSelected="1" view="pageBreakPreview" zoomScale="90" zoomScaleNormal="75" zoomScaleSheetLayoutView="90" zoomScalePageLayoutView="0" workbookViewId="0" topLeftCell="A1">
      <selection activeCell="G6" sqref="G6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28125" style="1" customWidth="1"/>
    <col min="8" max="8" width="24.28125" style="1" customWidth="1"/>
    <col min="9" max="9" width="17.00390625" style="1" customWidth="1"/>
    <col min="10" max="10" width="31.57421875" style="1" customWidth="1"/>
    <col min="11" max="16384" width="8.8515625" style="1" customWidth="1"/>
  </cols>
  <sheetData>
    <row r="4" spans="7:8" ht="15.75">
      <c r="G4" s="13" t="s">
        <v>53</v>
      </c>
      <c r="H4" s="12"/>
    </row>
    <row r="5" spans="7:8" ht="15.75">
      <c r="G5" s="13" t="s">
        <v>10</v>
      </c>
      <c r="H5" s="12"/>
    </row>
    <row r="6" spans="7:8" ht="15.75">
      <c r="G6" s="13" t="s">
        <v>58</v>
      </c>
      <c r="H6" s="12"/>
    </row>
    <row r="7" spans="7:8" ht="15.75">
      <c r="G7" s="13"/>
      <c r="H7" s="12"/>
    </row>
    <row r="8" spans="7:8" ht="15.75">
      <c r="G8" s="13" t="s">
        <v>53</v>
      </c>
      <c r="H8" s="12"/>
    </row>
    <row r="9" spans="2:8" ht="20.25" customHeight="1">
      <c r="B9" s="2"/>
      <c r="C9" s="2"/>
      <c r="D9" s="2"/>
      <c r="E9" s="2"/>
      <c r="F9" s="2"/>
      <c r="G9" s="13" t="s">
        <v>10</v>
      </c>
      <c r="H9" s="12"/>
    </row>
    <row r="10" spans="2:8" ht="18" customHeight="1">
      <c r="B10" s="2"/>
      <c r="C10" s="2"/>
      <c r="D10" s="2"/>
      <c r="E10" s="2"/>
      <c r="F10" s="2"/>
      <c r="G10" s="13" t="s">
        <v>57</v>
      </c>
      <c r="H10" s="12"/>
    </row>
    <row r="11" spans="2:8" ht="14.25" customHeight="1">
      <c r="B11" s="2"/>
      <c r="C11" s="2"/>
      <c r="D11" s="2"/>
      <c r="E11" s="2"/>
      <c r="F11" s="2"/>
      <c r="G11" s="2"/>
      <c r="H11" s="2"/>
    </row>
    <row r="12" spans="2:8" ht="14.25" customHeight="1">
      <c r="B12" s="2"/>
      <c r="C12" s="2"/>
      <c r="D12" s="2"/>
      <c r="E12" s="2"/>
      <c r="F12" s="2"/>
      <c r="G12" s="2"/>
      <c r="H12" s="2"/>
    </row>
    <row r="13" spans="1:8" ht="18.75">
      <c r="A13" s="43" t="s">
        <v>56</v>
      </c>
      <c r="B13" s="43"/>
      <c r="C13" s="43"/>
      <c r="D13" s="43"/>
      <c r="E13" s="43"/>
      <c r="F13" s="43"/>
      <c r="G13" s="43"/>
      <c r="H13" s="43"/>
    </row>
    <row r="14" spans="2:8" ht="14.25" customHeight="1">
      <c r="B14" s="2"/>
      <c r="C14" s="2"/>
      <c r="D14" s="2"/>
      <c r="E14" s="2"/>
      <c r="F14" s="2"/>
      <c r="G14" s="2"/>
      <c r="H14" s="20" t="s">
        <v>55</v>
      </c>
    </row>
    <row r="15" spans="1:8" ht="15" customHeight="1">
      <c r="A15" s="44" t="s">
        <v>9</v>
      </c>
      <c r="B15" s="46" t="s">
        <v>1</v>
      </c>
      <c r="C15" s="47"/>
      <c r="D15" s="47"/>
      <c r="E15" s="47"/>
      <c r="F15" s="48"/>
      <c r="G15" s="52" t="s">
        <v>2</v>
      </c>
      <c r="H15" s="52" t="s">
        <v>54</v>
      </c>
    </row>
    <row r="16" spans="1:8" ht="15" customHeight="1">
      <c r="A16" s="45"/>
      <c r="B16" s="49"/>
      <c r="C16" s="50"/>
      <c r="D16" s="50"/>
      <c r="E16" s="50"/>
      <c r="F16" s="51"/>
      <c r="G16" s="53"/>
      <c r="H16" s="54"/>
    </row>
    <row r="17" spans="1:8" ht="63.75" customHeight="1" hidden="1">
      <c r="A17" s="7"/>
      <c r="B17" s="24" t="s">
        <v>7</v>
      </c>
      <c r="C17" s="24"/>
      <c r="D17" s="24"/>
      <c r="E17" s="24"/>
      <c r="F17" s="24"/>
      <c r="G17" s="6" t="s">
        <v>8</v>
      </c>
      <c r="H17" s="4" t="e">
        <f>#REF!</f>
        <v>#REF!</v>
      </c>
    </row>
    <row r="18" spans="1:8" ht="33" customHeight="1">
      <c r="A18" s="7">
        <v>1</v>
      </c>
      <c r="B18" s="25" t="s">
        <v>11</v>
      </c>
      <c r="C18" s="26"/>
      <c r="D18" s="26"/>
      <c r="E18" s="26"/>
      <c r="F18" s="27"/>
      <c r="G18" s="9" t="s">
        <v>38</v>
      </c>
      <c r="H18" s="18">
        <f>H19-H21</f>
        <v>51194058.18</v>
      </c>
    </row>
    <row r="19" spans="1:8" ht="33.75" customHeight="1">
      <c r="A19" s="7">
        <f aca="true" t="shared" si="0" ref="A19:A41">A18+1</f>
        <v>2</v>
      </c>
      <c r="B19" s="21" t="s">
        <v>12</v>
      </c>
      <c r="C19" s="22"/>
      <c r="D19" s="22"/>
      <c r="E19" s="22"/>
      <c r="F19" s="23"/>
      <c r="G19" s="6" t="s">
        <v>39</v>
      </c>
      <c r="H19" s="17">
        <f>H20</f>
        <v>60000000</v>
      </c>
    </row>
    <row r="20" spans="1:8" ht="33.75" customHeight="1">
      <c r="A20" s="7">
        <f t="shared" si="0"/>
        <v>3</v>
      </c>
      <c r="B20" s="21" t="s">
        <v>13</v>
      </c>
      <c r="C20" s="22"/>
      <c r="D20" s="22"/>
      <c r="E20" s="22"/>
      <c r="F20" s="23"/>
      <c r="G20" s="6" t="s">
        <v>40</v>
      </c>
      <c r="H20" s="17">
        <v>60000000</v>
      </c>
    </row>
    <row r="21" spans="1:8" ht="33.75" customHeight="1">
      <c r="A21" s="7">
        <f t="shared" si="0"/>
        <v>4</v>
      </c>
      <c r="B21" s="28" t="s">
        <v>15</v>
      </c>
      <c r="C21" s="29"/>
      <c r="D21" s="29"/>
      <c r="E21" s="29"/>
      <c r="F21" s="30"/>
      <c r="G21" s="6" t="s">
        <v>41</v>
      </c>
      <c r="H21" s="17">
        <v>8805941.82</v>
      </c>
    </row>
    <row r="22" spans="1:8" ht="33.75" customHeight="1">
      <c r="A22" s="7">
        <f t="shared" si="0"/>
        <v>5</v>
      </c>
      <c r="B22" s="28" t="s">
        <v>14</v>
      </c>
      <c r="C22" s="29"/>
      <c r="D22" s="29"/>
      <c r="E22" s="29"/>
      <c r="F22" s="30"/>
      <c r="G22" s="6" t="s">
        <v>42</v>
      </c>
      <c r="H22" s="17">
        <v>8805941.82</v>
      </c>
    </row>
    <row r="23" spans="1:8" ht="33.75" customHeight="1">
      <c r="A23" s="7">
        <f t="shared" si="0"/>
        <v>6</v>
      </c>
      <c r="B23" s="25" t="s">
        <v>16</v>
      </c>
      <c r="C23" s="26"/>
      <c r="D23" s="26"/>
      <c r="E23" s="26"/>
      <c r="F23" s="27"/>
      <c r="G23" s="9" t="s">
        <v>43</v>
      </c>
      <c r="H23" s="10">
        <f>H24-H26</f>
        <v>0</v>
      </c>
    </row>
    <row r="24" spans="1:8" ht="33.75" customHeight="1">
      <c r="A24" s="7">
        <f t="shared" si="0"/>
        <v>7</v>
      </c>
      <c r="B24" s="21" t="s">
        <v>17</v>
      </c>
      <c r="C24" s="22"/>
      <c r="D24" s="22"/>
      <c r="E24" s="22"/>
      <c r="F24" s="23"/>
      <c r="G24" s="6" t="s">
        <v>44</v>
      </c>
      <c r="H24" s="17">
        <v>80000000</v>
      </c>
    </row>
    <row r="25" spans="1:8" ht="48" customHeight="1">
      <c r="A25" s="7">
        <f t="shared" si="0"/>
        <v>8</v>
      </c>
      <c r="B25" s="21" t="s">
        <v>18</v>
      </c>
      <c r="C25" s="22"/>
      <c r="D25" s="22"/>
      <c r="E25" s="22"/>
      <c r="F25" s="23"/>
      <c r="G25" s="6" t="s">
        <v>45</v>
      </c>
      <c r="H25" s="17">
        <v>80000000</v>
      </c>
    </row>
    <row r="26" spans="1:8" ht="48.75" customHeight="1">
      <c r="A26" s="7">
        <f t="shared" si="0"/>
        <v>9</v>
      </c>
      <c r="B26" s="21" t="s">
        <v>31</v>
      </c>
      <c r="C26" s="22"/>
      <c r="D26" s="22"/>
      <c r="E26" s="22"/>
      <c r="F26" s="23"/>
      <c r="G26" s="6" t="s">
        <v>46</v>
      </c>
      <c r="H26" s="17">
        <v>80000000</v>
      </c>
    </row>
    <row r="27" spans="1:8" ht="48.75" customHeight="1">
      <c r="A27" s="7">
        <f t="shared" si="0"/>
        <v>10</v>
      </c>
      <c r="B27" s="21" t="s">
        <v>19</v>
      </c>
      <c r="C27" s="22"/>
      <c r="D27" s="22"/>
      <c r="E27" s="22"/>
      <c r="F27" s="23"/>
      <c r="G27" s="6" t="s">
        <v>47</v>
      </c>
      <c r="H27" s="17">
        <v>80000000</v>
      </c>
    </row>
    <row r="28" spans="1:9" ht="31.5" customHeight="1">
      <c r="A28" s="7">
        <f>A27+1</f>
        <v>11</v>
      </c>
      <c r="B28" s="25" t="s">
        <v>20</v>
      </c>
      <c r="C28" s="26"/>
      <c r="D28" s="26"/>
      <c r="E28" s="26"/>
      <c r="F28" s="27"/>
      <c r="G28" s="11" t="s">
        <v>21</v>
      </c>
      <c r="H28" s="18">
        <f>H33-H29</f>
        <v>105638788.2</v>
      </c>
      <c r="I28" s="5"/>
    </row>
    <row r="29" spans="1:9" ht="23.25" customHeight="1">
      <c r="A29" s="7">
        <f t="shared" si="0"/>
        <v>12</v>
      </c>
      <c r="B29" s="57" t="s">
        <v>3</v>
      </c>
      <c r="C29" s="58"/>
      <c r="D29" s="58"/>
      <c r="E29" s="58"/>
      <c r="F29" s="58"/>
      <c r="G29" s="11" t="s">
        <v>22</v>
      </c>
      <c r="H29" s="18">
        <f aca="true" t="shared" si="1" ref="H29:H35">H30</f>
        <v>3420484252.82</v>
      </c>
      <c r="I29" s="14"/>
    </row>
    <row r="30" spans="1:8" ht="21" customHeight="1">
      <c r="A30" s="7">
        <f t="shared" si="0"/>
        <v>13</v>
      </c>
      <c r="B30" s="55" t="s">
        <v>4</v>
      </c>
      <c r="C30" s="56"/>
      <c r="D30" s="56"/>
      <c r="E30" s="56"/>
      <c r="F30" s="56"/>
      <c r="G30" s="3" t="s">
        <v>23</v>
      </c>
      <c r="H30" s="17">
        <f t="shared" si="1"/>
        <v>3420484252.82</v>
      </c>
    </row>
    <row r="31" spans="1:8" ht="21" customHeight="1">
      <c r="A31" s="7">
        <f t="shared" si="0"/>
        <v>14</v>
      </c>
      <c r="B31" s="55" t="s">
        <v>32</v>
      </c>
      <c r="C31" s="56"/>
      <c r="D31" s="56"/>
      <c r="E31" s="56"/>
      <c r="F31" s="56"/>
      <c r="G31" s="3" t="s">
        <v>24</v>
      </c>
      <c r="H31" s="17">
        <f t="shared" si="1"/>
        <v>3420484252.82</v>
      </c>
    </row>
    <row r="32" spans="1:8" ht="33" customHeight="1">
      <c r="A32" s="7">
        <f t="shared" si="0"/>
        <v>15</v>
      </c>
      <c r="B32" s="55" t="s">
        <v>33</v>
      </c>
      <c r="C32" s="56"/>
      <c r="D32" s="56"/>
      <c r="E32" s="56"/>
      <c r="F32" s="56"/>
      <c r="G32" s="3" t="s">
        <v>25</v>
      </c>
      <c r="H32" s="17">
        <f>3262978311+H20+H25+H39</f>
        <v>3420484252.82</v>
      </c>
    </row>
    <row r="33" spans="1:8" ht="27" customHeight="1">
      <c r="A33" s="7">
        <f t="shared" si="0"/>
        <v>16</v>
      </c>
      <c r="B33" s="31" t="s">
        <v>5</v>
      </c>
      <c r="C33" s="32"/>
      <c r="D33" s="32"/>
      <c r="E33" s="32"/>
      <c r="F33" s="33"/>
      <c r="G33" s="11" t="s">
        <v>26</v>
      </c>
      <c r="H33" s="19">
        <f t="shared" si="1"/>
        <v>3526123041.02</v>
      </c>
    </row>
    <row r="34" spans="1:9" ht="27" customHeight="1">
      <c r="A34" s="7">
        <f t="shared" si="0"/>
        <v>17</v>
      </c>
      <c r="B34" s="37" t="s">
        <v>6</v>
      </c>
      <c r="C34" s="38"/>
      <c r="D34" s="38"/>
      <c r="E34" s="38"/>
      <c r="F34" s="39"/>
      <c r="G34" s="3" t="s">
        <v>27</v>
      </c>
      <c r="H34" s="17">
        <f t="shared" si="1"/>
        <v>3526123041.02</v>
      </c>
      <c r="I34" s="14"/>
    </row>
    <row r="35" spans="1:8" ht="27" customHeight="1">
      <c r="A35" s="7">
        <f t="shared" si="0"/>
        <v>18</v>
      </c>
      <c r="B35" s="37" t="s">
        <v>0</v>
      </c>
      <c r="C35" s="38"/>
      <c r="D35" s="38"/>
      <c r="E35" s="38"/>
      <c r="F35" s="39"/>
      <c r="G35" s="3" t="s">
        <v>29</v>
      </c>
      <c r="H35" s="17">
        <f t="shared" si="1"/>
        <v>3526123041.02</v>
      </c>
    </row>
    <row r="36" spans="1:8" ht="33" customHeight="1">
      <c r="A36" s="7">
        <f t="shared" si="0"/>
        <v>19</v>
      </c>
      <c r="B36" s="37" t="s">
        <v>28</v>
      </c>
      <c r="C36" s="38"/>
      <c r="D36" s="38"/>
      <c r="E36" s="38"/>
      <c r="F36" s="39"/>
      <c r="G36" s="3" t="s">
        <v>30</v>
      </c>
      <c r="H36" s="17">
        <f>3437317099.2+H22+H27</f>
        <v>3526123041.02</v>
      </c>
    </row>
    <row r="37" spans="1:8" ht="30" customHeight="1">
      <c r="A37" s="7">
        <f t="shared" si="0"/>
        <v>20</v>
      </c>
      <c r="B37" s="31" t="s">
        <v>36</v>
      </c>
      <c r="C37" s="32"/>
      <c r="D37" s="32"/>
      <c r="E37" s="32"/>
      <c r="F37" s="33"/>
      <c r="G37" s="11" t="s">
        <v>48</v>
      </c>
      <c r="H37" s="19">
        <f>H39</f>
        <v>17505941.82</v>
      </c>
    </row>
    <row r="38" spans="1:8" ht="30" customHeight="1">
      <c r="A38" s="7">
        <v>21</v>
      </c>
      <c r="B38" s="40" t="s">
        <v>49</v>
      </c>
      <c r="C38" s="41"/>
      <c r="D38" s="41"/>
      <c r="E38" s="41"/>
      <c r="F38" s="42"/>
      <c r="G38" s="16" t="s">
        <v>50</v>
      </c>
      <c r="H38" s="18">
        <f>H39</f>
        <v>17505941.82</v>
      </c>
    </row>
    <row r="39" spans="1:8" ht="33" customHeight="1">
      <c r="A39" s="7">
        <f t="shared" si="0"/>
        <v>22</v>
      </c>
      <c r="B39" s="34" t="s">
        <v>51</v>
      </c>
      <c r="C39" s="35"/>
      <c r="D39" s="35"/>
      <c r="E39" s="35"/>
      <c r="F39" s="36"/>
      <c r="G39" s="15" t="s">
        <v>35</v>
      </c>
      <c r="H39" s="17">
        <f>H40</f>
        <v>17505941.82</v>
      </c>
    </row>
    <row r="40" spans="1:8" ht="43.5" customHeight="1">
      <c r="A40" s="7">
        <f t="shared" si="0"/>
        <v>23</v>
      </c>
      <c r="B40" s="37" t="s">
        <v>52</v>
      </c>
      <c r="C40" s="38"/>
      <c r="D40" s="38"/>
      <c r="E40" s="38"/>
      <c r="F40" s="39"/>
      <c r="G40" s="3" t="s">
        <v>37</v>
      </c>
      <c r="H40" s="17">
        <v>17505941.82</v>
      </c>
    </row>
    <row r="41" spans="1:8" ht="24" customHeight="1">
      <c r="A41" s="7">
        <f t="shared" si="0"/>
        <v>24</v>
      </c>
      <c r="B41" s="31" t="s">
        <v>34</v>
      </c>
      <c r="C41" s="32"/>
      <c r="D41" s="32"/>
      <c r="E41" s="32"/>
      <c r="F41" s="33"/>
      <c r="G41" s="3"/>
      <c r="H41" s="19">
        <f>H18+H28+H37</f>
        <v>174338788.2</v>
      </c>
    </row>
    <row r="44" ht="12.75">
      <c r="H44" s="5"/>
    </row>
    <row r="48" ht="12.75">
      <c r="H48" s="14"/>
    </row>
  </sheetData>
  <sheetProtection/>
  <mergeCells count="30">
    <mergeCell ref="B30:F30"/>
    <mergeCell ref="B31:F31"/>
    <mergeCell ref="B29:F29"/>
    <mergeCell ref="B26:F26"/>
    <mergeCell ref="B27:F27"/>
    <mergeCell ref="B41:F41"/>
    <mergeCell ref="B35:F35"/>
    <mergeCell ref="B36:F36"/>
    <mergeCell ref="B32:F32"/>
    <mergeCell ref="B33:F33"/>
    <mergeCell ref="B37:F37"/>
    <mergeCell ref="B39:F39"/>
    <mergeCell ref="B40:F40"/>
    <mergeCell ref="B38:F38"/>
    <mergeCell ref="B34:F34"/>
    <mergeCell ref="A13:H13"/>
    <mergeCell ref="A15:A16"/>
    <mergeCell ref="B15:F16"/>
    <mergeCell ref="G15:G16"/>
    <mergeCell ref="H15:H16"/>
    <mergeCell ref="B19:F19"/>
    <mergeCell ref="B17:F17"/>
    <mergeCell ref="B18:F18"/>
    <mergeCell ref="B28:F28"/>
    <mergeCell ref="B23:F23"/>
    <mergeCell ref="B24:F24"/>
    <mergeCell ref="B25:F25"/>
    <mergeCell ref="B20:F20"/>
    <mergeCell ref="B22:F22"/>
    <mergeCell ref="B21:F21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Бутова</cp:lastModifiedBy>
  <cp:lastPrinted>2009-02-07T05:04:13Z</cp:lastPrinted>
  <dcterms:created xsi:type="dcterms:W3CDTF">2000-12-19T06:01:59Z</dcterms:created>
  <dcterms:modified xsi:type="dcterms:W3CDTF">2009-03-02T07:21:09Z</dcterms:modified>
  <cp:category/>
  <cp:version/>
  <cp:contentType/>
  <cp:contentStatus/>
</cp:coreProperties>
</file>