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5120" windowHeight="8010" firstSheet="2" activeTab="2"/>
  </bookViews>
  <sheets>
    <sheet name="Программные мероприятия" sheetId="1" r:id="rId1"/>
    <sheet name="Эффективность мероприятий" sheetId="2" r:id="rId2"/>
    <sheet name="Объёмы и источники финансирован" sheetId="3" r:id="rId3"/>
  </sheets>
  <definedNames>
    <definedName name="_xlnm.Print_Titles" localSheetId="0">'Программные мероприятия'!$10:$10</definedName>
    <definedName name="_xlnm.Print_Area" localSheetId="0">'Программные мероприятия'!$A$1:$F$41</definedName>
  </definedNames>
  <calcPr calcMode="autoNoTable" fullCalcOnLoad="1"/>
</workbook>
</file>

<file path=xl/sharedStrings.xml><?xml version="1.0" encoding="utf-8"?>
<sst xmlns="http://schemas.openxmlformats.org/spreadsheetml/2006/main" count="308" uniqueCount="182">
  <si>
    <t>Разработка и принятие порядка отбора и  предоставления субсидии. Проведение процедуры отбора Выплата субсидий  вновь созданным субъектам малого предпринимательства.</t>
  </si>
  <si>
    <t>Разработка и принятие порядка отбора и  предоставления субсидии. Проведение процедуры отбора Выплата субсидий.</t>
  </si>
  <si>
    <t>Создание специализированного издания (рубрики в газете, на телевидении или сайта в интернете), освещающего вопросы развития и поддержки предпринимательства на территории ЗАТО Железногорск.</t>
  </si>
  <si>
    <t>Реализация проекта по созданию системы внедрения и продвижения инновационных идей.</t>
  </si>
  <si>
    <t>№</t>
  </si>
  <si>
    <t>Наименование мероприятия</t>
  </si>
  <si>
    <t>Сроки выполенения</t>
  </si>
  <si>
    <t>Содержание мероприятия</t>
  </si>
  <si>
    <t>Ожидаемые результаты</t>
  </si>
  <si>
    <t>Орган, ответственный за выполение мероприятия</t>
  </si>
  <si>
    <t>КУМИ</t>
  </si>
  <si>
    <t>2009-2011</t>
  </si>
  <si>
    <t>4.1.</t>
  </si>
  <si>
    <t>4.2.</t>
  </si>
  <si>
    <t>4.3.</t>
  </si>
  <si>
    <t>4.4.</t>
  </si>
  <si>
    <t>5.1.</t>
  </si>
  <si>
    <t>5.2.</t>
  </si>
  <si>
    <t>6.1.</t>
  </si>
  <si>
    <t>6.2.</t>
  </si>
  <si>
    <t>7.2.</t>
  </si>
  <si>
    <t>7.3.</t>
  </si>
  <si>
    <t>7.4.</t>
  </si>
  <si>
    <t>УЭП</t>
  </si>
  <si>
    <t>8.1.</t>
  </si>
  <si>
    <t>8.2.</t>
  </si>
  <si>
    <t>Создание сети предприятий потребительского рынка в «проблемных зонах» города.</t>
  </si>
  <si>
    <t>9.1.</t>
  </si>
  <si>
    <t xml:space="preserve">Приложение 1 </t>
  </si>
  <si>
    <t xml:space="preserve">к целевой программе "Поддержка малого </t>
  </si>
  <si>
    <t>Программные мероприятия</t>
  </si>
  <si>
    <t>и среднего предпринимательства</t>
  </si>
  <si>
    <t>на территории ЗАТО Железногорск</t>
  </si>
  <si>
    <t>и развитие потребительского рынка</t>
  </si>
  <si>
    <t>на 2009-2011 годы"</t>
  </si>
  <si>
    <t>10.1.</t>
  </si>
  <si>
    <t>Объемы финансирования -Всего</t>
  </si>
  <si>
    <t>В том числе</t>
  </si>
  <si>
    <t>федеральный бюджет</t>
  </si>
  <si>
    <t>краевой бюджет</t>
  </si>
  <si>
    <t>внебюджетные источники</t>
  </si>
  <si>
    <t>2009 год</t>
  </si>
  <si>
    <t>2010 год</t>
  </si>
  <si>
    <t>2011 год</t>
  </si>
  <si>
    <t xml:space="preserve">Объемы и источники финансирования, тыс.рублей </t>
  </si>
  <si>
    <t xml:space="preserve">2011 год </t>
  </si>
  <si>
    <t>Итого:</t>
  </si>
  <si>
    <t>2010год</t>
  </si>
  <si>
    <t>10.2.</t>
  </si>
  <si>
    <t>5. Информационная и образовательная поддержка субъектов малого и среднего предпринимательства</t>
  </si>
  <si>
    <t>2. Развитие инфраструктуры поддержки предпринимательства ЗАТО Железногорск.</t>
  </si>
  <si>
    <t>ЭФФЕКТИВНОСТЬ ПРОГРАММНЫХ МЕРОПРИЯТИЙ</t>
  </si>
  <si>
    <t xml:space="preserve">Количество новых рабочих мест (человек)  </t>
  </si>
  <si>
    <t>Платежи в бюджет (тыс.руб. в год)</t>
  </si>
  <si>
    <t>федераль-ный</t>
  </si>
  <si>
    <t>краевой</t>
  </si>
  <si>
    <t>муници-пальный</t>
  </si>
  <si>
    <t>всего</t>
  </si>
  <si>
    <t>2012 год</t>
  </si>
  <si>
    <t xml:space="preserve">2009 год    </t>
  </si>
  <si>
    <t xml:space="preserve">2010 год    </t>
  </si>
  <si>
    <t xml:space="preserve">2011 год    </t>
  </si>
  <si>
    <t>2.1.</t>
  </si>
  <si>
    <t>1.1.</t>
  </si>
  <si>
    <t xml:space="preserve"> 9. Стимулирование создания и развития социально ориентированных предприятий.</t>
  </si>
  <si>
    <t>3.1.</t>
  </si>
  <si>
    <t>3. Развитие производственного предпринимательства на территории ЗАТО Железногорск.</t>
  </si>
  <si>
    <t xml:space="preserve">УКС </t>
  </si>
  <si>
    <t>4. Оказание финансовой поддержки субъектам малого и среднего предпринимательства.</t>
  </si>
  <si>
    <t>6. Создание системы внедрения и продвижения инновационных идей.</t>
  </si>
  <si>
    <t>8. Обеспечение территориальной доступности предприятий потребительского рынка</t>
  </si>
  <si>
    <t>10. Выявление и общественное признание наиболее успешных субъектов малого и среднего предпринимательства на территории ЗАТО Железногорск.</t>
  </si>
  <si>
    <t>Разработка проекта по созданию системы внедрения и продвижения инновационных идей.</t>
  </si>
  <si>
    <t xml:space="preserve">7.1. </t>
  </si>
  <si>
    <t>Заключение соглашений между Администрацией ЗАТО г. Железногорск и субъектами малого предпринимательства о предоставлении информации о своей хозяйственной деятельности.</t>
  </si>
  <si>
    <t>7. Мониторинг деятельности субъектов малого и среднего предпринимательства ЗАТО Железногорск.</t>
  </si>
  <si>
    <t>Создание технопарка.</t>
  </si>
  <si>
    <t>Субсидии на возмещение части затрат субъектов малого и (или) среднего предпринимательства, связанных с продвижением продукции собственного производства на российский и международный рынки (Субсидия части затрат субъектов малого предпринимательства по участию в выставочно-ярморочных мероприятиях).</t>
  </si>
  <si>
    <t>Обеспечение доступа субъектов малого и среднего предпринимательства ЗАТО Железногорск к системе дистанционного бизнес-образования.</t>
  </si>
  <si>
    <t>Мониторинг состояния и развития малого и среднего предпринимательства ЗАТО Железногорск предоставленным данным.</t>
  </si>
  <si>
    <t>Создание электронной территориальной схемы комплексного развития предприятий потребительского рынка (с выделением предприятий торговли, общественного питания, бытового обслуживания, предприятия социально направленные).</t>
  </si>
  <si>
    <t>Организация  конкурсов профессионального мастерства, выставок, ярмарок в сфере потребительского рынка.</t>
  </si>
  <si>
    <t>Ежегодное проведение мероприятия "Предприниматель года".</t>
  </si>
  <si>
    <t>Подготовка и проведение конкурса "Предприниматель года" в разных наминациях, организация общегородского мероприятия с вручением почетных грамот и памятных подарков по итогам проведения конкурса.</t>
  </si>
  <si>
    <t>Разработка положения о конкурсе профессионального мастерства в сфере потребительского рынка, проведение конкурса, организация и проведение выставок и ярмарок товаров и услуг.</t>
  </si>
  <si>
    <t>Заключение соглашения с ИФНС по г.Железногорску о предоставлении данных о хозяйственной деятельности субъектов малого и среднего предпринимательства на территории ЗАТО Железногорск.</t>
  </si>
  <si>
    <t>Внесение данных в электронную форму базы данных о показателях деятельности субъектов малого и среднего предпринимательства на территории ЗАТО Железногорск.</t>
  </si>
  <si>
    <t>Получение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рамках соглашений с банками.</t>
  </si>
  <si>
    <t>Создание электронной территориальной схемы комплексного развития предприятий потребительского рынка.</t>
  </si>
  <si>
    <t>1. Совершенствование нормативно-правовой базы, регулирующей предпринимательскую деятельность.</t>
  </si>
  <si>
    <t>Совершенствование нормативно-правовой базы, регулирующей предпринимательскую деятельность.</t>
  </si>
  <si>
    <t>Субсидии субъектам малого и (или) среднего предпринимательства на возмещение части процентных ставок по кредитам полученным в российских кредитных организаций и части лизинговых платежей, уплачиваемых лизинговым компаниям, предоставляются уполномоченным органом по договорам, заключенным в целях реализации инвестиционных проектов, отобранных в установленном порядке.</t>
  </si>
  <si>
    <t>Приём заявок на участие в отборе. Проведение процедуры отбора. Выплата субсидий субъектам малого и (или) среднего предпринимательства.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</si>
  <si>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коммерческой деятельности.</t>
  </si>
  <si>
    <t xml:space="preserve">Не менее 50 субъектов МиСП в год бесплатно повысят свой образовательный уровень в области бизнес дисциплин. </t>
  </si>
  <si>
    <t xml:space="preserve">Разработка положения и проведение конкурса (запроса котировок) на разработку проекта по созданию специализированного информационного издания. Проведение конкурса (запроса котировок). Создание специализированного информационного издания. </t>
  </si>
  <si>
    <t xml:space="preserve">Привлечено порядка 58700 тыс. рублей внебюджетных инвестиций, реализовано 3 инновационных бизнес-проекта на территории ЗАТО Железногорск. Увеличены налоговые отчисления в бюджеты всех уровней. Создано 50 новых рабочих мест. </t>
  </si>
  <si>
    <t>Получены данные для формирования базы.</t>
  </si>
  <si>
    <t>Получены статистические данные для формирования базы.</t>
  </si>
  <si>
    <t>Заданы стандарты ведения предпринимательской деятельности в ЗАТО Железногорск.</t>
  </si>
  <si>
    <t>Повышен уровень узнаваемости товаров и услуг, производимых  на территории ЗАТО г.Железногорск среди потребителей.</t>
  </si>
  <si>
    <t>Приведение в соответствие с Федеральным законодательством нормативно-правовых актов по сдаче в аренду муниципального имущества.</t>
  </si>
  <si>
    <t>Сформирована база данных о показателях деятельности субъектов малого и среднего предпринимательства ЗАТО Железногорск. Данные полученные по результатам мониторинга использованы при разработке муниципальных целевых программ.</t>
  </si>
  <si>
    <t>Получена полная информация о развитии потребительского рынка на территории ЗАТО Железногорск.</t>
  </si>
  <si>
    <t>Субсидии на возмещение части затрат субъектов малого и среднего предпринимательства расходов на получение консалтинговых и обучающих услуг в области охраны труда, кадровых вопросов, делопроизводства.</t>
  </si>
  <si>
    <t>малого и среднего предпринимательства</t>
  </si>
  <si>
    <t xml:space="preserve">к муниципальной целевой программе "Развитие </t>
  </si>
  <si>
    <t>Приложение 2</t>
  </si>
  <si>
    <t>местный бюджет</t>
  </si>
  <si>
    <t>Строительство линий электропередач для нужд субъектов малого и среднего предпринимательства</t>
  </si>
  <si>
    <t>Заключение долгосрочных договоров аренды</t>
  </si>
  <si>
    <t>Разработка проекта по созданию  площадки для размещения новых высокотехнологичных производств</t>
  </si>
  <si>
    <t xml:space="preserve"> Покрыт дефицит электроэнергии на промышленных площадках,расположенных на улице Красноярской и Енисейской. </t>
  </si>
  <si>
    <t xml:space="preserve">Увеличено число субъектов предпринимательства использующих заёмные средства российских кредитных организаций для развития своего бизнеса (для 65 субъектов малого и среднего предпринимательства (далее МиСП) кредитные средства станут доступнее). Создано 299 новых рабочих мест. Будут увеличены налоговые отчисления в бюджеты всех уровней. </t>
  </si>
  <si>
    <t>Будет увеличено число вновь созданных субъектов предпринимательства. Будет увеличена привлекательность предпринимательской деятельности. Будет создано 60 новых рабочих мест. Начнут свой бизнес и получат компенсацию на возмещение части затрат 30 субъектов МиСП. Будут увеличены налоговые отчисления в бюджет всех уровней.</t>
  </si>
  <si>
    <t>15 субъектов МиСП работающих в ЗАТО Железногорск смогут на льготных условиях продвинуть свою продукцию на новые рынки. Как следствие будут увеличены объёмы производства продукции, численность работающих, налоговые отчисления в бюджеты всех уровней.</t>
  </si>
  <si>
    <t>40 промышленных площадок по 200 кв.м каждая и дополнительные офисные помещения на которых размещены новые высокотехнологичные производства;                    203 новых рабочих места в рамках деятельности новых производств</t>
  </si>
  <si>
    <t>Будет создано специализированное информационное издание для освещения вопросов развития и поддержки предпринимательства на территории ЗАТО г.Железногорск.</t>
  </si>
  <si>
    <t>Порядка 40 субъектов МиСП получат возможность на льготных условиях провести переподготовку своих специалистов в области охраны труда (как следствие сократились случаи травматизма на данных предприятиях), кадровых вопросов и делопроизводства. Будет создано 34 рабочих места.</t>
  </si>
  <si>
    <t>УЭП,  организация отобранная в соответствии с требованиями 94-ФЗ</t>
  </si>
  <si>
    <t>Размещение муниципального заказа на разработку проекта. Разработка проекта.</t>
  </si>
  <si>
    <t>Будет создан проект "Системы внедрения и продвижения инновационных идей на территории ЗАТО Железногорск .</t>
  </si>
  <si>
    <t>Проведение конкурса по реализации проекта                                              (создание  организационного механизма по внедрению инновационных идей на территории ЗАТО Железногорск. Создание возобновляемого банка идей для реализации на территории ЗАТО Железногорск. Тестирование  инновационных идей для внедрения на территории ЗАТО Железногорск. Создание и реализация маркетинговой стратегии внедрения инновационных идей на территории ЗАТО Железногорск. Мониторинг условий  внедрения инновационных идей на территории ЗАТО Железеногорск).</t>
  </si>
  <si>
    <t>Организация или ИП, отобранные в соответствии с требованиями 94-ФЗ</t>
  </si>
  <si>
    <t xml:space="preserve">Содействие созданию сети предприятий потребительского рынка. </t>
  </si>
  <si>
    <t>Будут созданы предприятия потребительского рынка в "проблемных зонах".</t>
  </si>
  <si>
    <t xml:space="preserve">Рассмотрение возможности снижения арендной платы при предоставлении в аренду помещений, находящихся в муниципальной собственности социально ориентированным </t>
  </si>
  <si>
    <t>Будут созданы и работают социально ориентированные предприятия</t>
  </si>
  <si>
    <t>Предоставление  бюджетных инвестиций на строительство линий электропередач для нужд субъектов малого и среднего предпринимательства</t>
  </si>
  <si>
    <t>5.3.</t>
  </si>
  <si>
    <t>Обучение и переподготовка кадров для малого и среднего предпринимательства ЗАТО Железногорск</t>
  </si>
  <si>
    <t>Администрация ЗАТО г.Железногорск</t>
  </si>
  <si>
    <t>Организация обучающих курсов, семинаров-консультаций с привлечением специалистов</t>
  </si>
  <si>
    <t>Размещение муниципального заказа на оказание услуг по обеспечению доступа субъектов малого и среднего предпринимательства ЗАТО Железногорск к системе дистанционного бизнес-образования. Проведения обучения по системе дистанционного бизнес-образования.</t>
  </si>
  <si>
    <t>Будут обучены 40 руководителей и специалистов субъектов малого и среднего предпринимательства</t>
  </si>
  <si>
    <t>Администрация ЗАТО г.Железногорск, УЭП</t>
  </si>
  <si>
    <t>Администрация ЗАТО г.Железногорск, УГ, УЭП</t>
  </si>
  <si>
    <t xml:space="preserve">Администрация ЗАТО г.Железногорск, КУМИ, УЭП </t>
  </si>
  <si>
    <t>Администрация ЗАТО г.Железногорск,УЭП</t>
  </si>
  <si>
    <t>Заключение соглашений между Администрацией ЗАТО г. Железногорск и контролирующими органами о предоставлении данных о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</si>
  <si>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Заключение договора с органами статистики о предоставлении услуги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</si>
  <si>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Разработка порядка предоставления в аренду недвижимого имущества, находящегося в муниципальной собственности  и принятие понижающего коэффициента к размеру арендной платы при сдаче в аренду помещений, находящихся в муниципальной собственности социально ориентированным предприятиям</t>
  </si>
  <si>
    <t>к программе "Комплексное развитие систем</t>
  </si>
  <si>
    <t>1. Обеспечение благоприятных и безопасных условий проживания граждан, улучшение качества предоставления жилищно-коммунальных услуг</t>
  </si>
  <si>
    <t>2.2.</t>
  </si>
  <si>
    <t>Обеспечение устойчивой и надёжной работы сетей энергоснабжения потребителей ЗАТО Железногорск.</t>
  </si>
  <si>
    <t>3.2.</t>
  </si>
  <si>
    <t>3.3.</t>
  </si>
  <si>
    <t xml:space="preserve">Реализация мероприятий муниципальной целевой программы «Строительство жилых домов и обеспечение жилищной застройки инфраструктурой на 2009-2011г.г.», в части инженерных сетей </t>
  </si>
  <si>
    <t xml:space="preserve">коммунальной инфраструктуры </t>
  </si>
  <si>
    <t>Реализация мероприятий муниципальной целевой программы «Энергетическое обеспечение ЗАТО Железногорск» в части реконструкции и модернизации сетей теплоснабжения и водоснабжения, водоотведение ЗАТО Железногорск</t>
  </si>
  <si>
    <t>Проведение проектно-изыскательских работ (далее ПИР) на водопровод, канализацию, теплосети для земельных участков, предоставленных под строительство жилых домов</t>
  </si>
  <si>
    <t>Строительство сетей водопровода, канализации, теплосетей  для земельных участков, предоставленных под строительство жилых домов</t>
  </si>
  <si>
    <t>Строительство полигона ТБО</t>
  </si>
  <si>
    <t>2. Рациональное использование ресурсов, путём развития и модернизации систем "Теплоснабжение", "Водоснабжение", " Водоотведение".</t>
  </si>
  <si>
    <t>3. Создание условий для жилищного строительства</t>
  </si>
  <si>
    <t>Всего по программе:</t>
  </si>
  <si>
    <t>Строительство магистральных сетей к жилому дому №14 МКР.5 (1-я очередь)</t>
  </si>
  <si>
    <t>Строительство внутриквартальных инженерных сетей теплоснабжения, водопровода, канализации, проездов МКР №5 северная часть</t>
  </si>
  <si>
    <t>Строительство внутриквартальных инженерных сетей теплоснабжения и водопровода в границах улиц пр.Ленинградский, ул.60 лет ВЛКСМ, проездов Мира-Юбилейный</t>
  </si>
  <si>
    <t>Строительство инженерных коммуникаций в районе комплексной индивидуальной жилой застройки в районе КПП-3А</t>
  </si>
  <si>
    <t>ЗАТО Железногорск на 2009-2011г.г."</t>
  </si>
  <si>
    <t>Строительство инженерных коммуникаций в районе индивидуальных жилых застроек (ул. Саянская 1 и 2-ая очередь, ветлечебницы)</t>
  </si>
  <si>
    <t>2.2.1.</t>
  </si>
  <si>
    <t>3.1.1</t>
  </si>
  <si>
    <t>3.1.2.</t>
  </si>
  <si>
    <t>3.1.3.</t>
  </si>
  <si>
    <t>3.1.4.</t>
  </si>
  <si>
    <t>Реализация мероприятий муниципальных целевых программ «Реформирование и модернизация жилищно-коммунального хозяйства ЗАТО Железногорск на 2009-2011 годы» в части строительства полигона ТБО в г.Железногорске, Чистый город на 2009-2011годы"</t>
  </si>
  <si>
    <t>Строительство ямы "Беккари" в поселке Новый Путь</t>
  </si>
  <si>
    <t>Cтроительство т/сети в районе площади Победы</t>
  </si>
  <si>
    <t>ПИР на строительство инженерных коммуникаций в районе комплексной индивидуальной жилой застройки в районе КПП-3А</t>
  </si>
  <si>
    <t>Строительство Ду-1000.</t>
  </si>
  <si>
    <t>Реализация мероприятий муниципальной целевой программы «Энергетическое обеспечение ЗАТО Железногорск» в части капитального строительства сетей теплоснабжения и водоснабжения, водоотведения ЗАТО Железногорск</t>
  </si>
  <si>
    <t>Гидравлический расчёт тепловых сетей города</t>
  </si>
  <si>
    <t>1.1.1.</t>
  </si>
  <si>
    <t>1.2.</t>
  </si>
  <si>
    <t>1.2.1.</t>
  </si>
  <si>
    <t>1.2.2.</t>
  </si>
  <si>
    <t>2.1.1.</t>
  </si>
  <si>
    <t>3.2.1.</t>
  </si>
  <si>
    <t>3.3.1.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</si>
</sst>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000"/>
    <numFmt numFmtId="172" formatCode="0.00000"/>
    <numFmt numFmtId="173" formatCode="[$-FC19]d\ mmmm\ yyyy\ &quot;г.&quot;"/>
  </numFmts>
  <fonts count="46">
    <font>
      <sz val="11"/>
      <color theme="1"/>
      <name val="Calibri"/>
      <family val="2"/>
    </font>
    <font>
      <sz val="11"/>
      <color indexed="8"/>
      <name val="Calibri"/>
      <family val="2"/>
    </font>
    <font>
      <sz val="11"/>
      <color indexed="8"/>
      <name val="Times New Roman"/>
      <family val="1"/>
    </font>
    <font>
      <sz val="10"/>
      <color indexed="8"/>
      <name val="Times New Roman"/>
      <family val="1"/>
    </font>
    <font>
      <b/>
      <sz val="10"/>
      <color indexed="8"/>
      <name val="Times New Roman"/>
      <family val="1"/>
    </font>
    <font>
      <sz val="10"/>
      <color indexed="8"/>
      <name val="Calibri"/>
      <family val="2"/>
    </font>
    <font>
      <b/>
      <sz val="11"/>
      <color indexed="8"/>
      <name val="Times New Roman"/>
      <family val="1"/>
    </font>
    <font>
      <sz val="10"/>
      <name val="Times New Roman"/>
      <family val="1"/>
    </font>
    <font>
      <b/>
      <sz val="10"/>
      <name val="Times New Roman"/>
      <family val="1"/>
    </font>
    <font>
      <sz val="10"/>
      <name val="Arial Cyr"/>
      <family val="0"/>
    </font>
    <font>
      <b/>
      <sz val="10"/>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color indexed="63"/>
      </left>
      <right style="medium"/>
      <top style="thin"/>
      <bottom style="thin"/>
    </border>
    <border>
      <left style="thin"/>
      <right style="thin"/>
      <top style="thin"/>
      <bottom/>
    </border>
    <border>
      <left style="thin"/>
      <right style="medium"/>
      <top style="thin"/>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right/>
      <top style="thin"/>
      <bottom style="thin"/>
    </border>
    <border>
      <left>
        <color indexed="63"/>
      </left>
      <right style="medium"/>
      <top style="thin"/>
      <bottom style="medium"/>
    </border>
    <border>
      <left style="thin"/>
      <right>
        <color indexed="63"/>
      </right>
      <top style="thin"/>
      <bottom style="medium"/>
    </border>
    <border>
      <left/>
      <right>
        <color indexed="63"/>
      </right>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medium"/>
      <top style="medium"/>
      <bottom style="medium"/>
    </border>
    <border>
      <left style="thin"/>
      <right style="medium"/>
      <top style="medium"/>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style="thin"/>
      <top style="thin"/>
      <bottom style="medium"/>
    </border>
    <border>
      <left>
        <color indexed="63"/>
      </left>
      <right style="thin"/>
      <top style="thin"/>
      <bottom/>
    </border>
    <border>
      <left style="medium"/>
      <right style="medium"/>
      <top style="medium"/>
      <bottom style="thin"/>
    </border>
    <border>
      <left>
        <color indexed="63"/>
      </left>
      <right style="medium"/>
      <top style="thin"/>
      <bottom/>
    </border>
    <border>
      <left/>
      <right style="thin"/>
      <top>
        <color indexed="63"/>
      </top>
      <bottom style="thin"/>
    </border>
    <border>
      <left>
        <color indexed="63"/>
      </left>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medium"/>
      <bottom style="thin"/>
    </border>
    <border>
      <left style="medium"/>
      <right style="thin"/>
      <top style="medium"/>
      <bottom style="medium"/>
    </border>
    <border>
      <left style="thin"/>
      <right style="thin"/>
      <top>
        <color indexed="63"/>
      </top>
      <bottom style="medium"/>
    </border>
    <border>
      <left>
        <color indexed="63"/>
      </left>
      <right style="medium"/>
      <top style="medium"/>
      <bottom style="thin"/>
    </border>
    <border>
      <left>
        <color indexed="63"/>
      </left>
      <right style="thin"/>
      <top style="medium"/>
      <bottom style="thin"/>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style="medium"/>
      <top>
        <color indexed="63"/>
      </top>
      <bottom style="medium"/>
    </border>
    <border>
      <left style="thin"/>
      <right style="medium"/>
      <top style="medium"/>
      <bottom style="thin"/>
    </border>
    <border>
      <left>
        <color indexed="63"/>
      </left>
      <right>
        <color indexed="63"/>
      </right>
      <top>
        <color indexed="63"/>
      </top>
      <bottom style="medium"/>
    </border>
    <border>
      <left style="medium"/>
      <right/>
      <top>
        <color indexed="63"/>
      </top>
      <bottom style="thin"/>
    </border>
    <border>
      <left style="medium"/>
      <right/>
      <top style="thin"/>
      <bottom style="thin"/>
    </border>
    <border>
      <left style="medium"/>
      <right/>
      <top style="thin"/>
      <bottom style="medium"/>
    </border>
    <border>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9"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292">
    <xf numFmtId="0" fontId="0"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center"/>
    </xf>
    <xf numFmtId="0" fontId="0" fillId="0" borderId="0" xfId="0" applyAlignment="1">
      <alignment/>
    </xf>
    <xf numFmtId="0" fontId="3" fillId="0" borderId="0" xfId="0" applyFont="1" applyAlignment="1">
      <alignment horizontal="left"/>
    </xf>
    <xf numFmtId="0" fontId="3" fillId="0" borderId="0" xfId="0" applyFont="1" applyAlignment="1">
      <alignment/>
    </xf>
    <xf numFmtId="0" fontId="2" fillId="0" borderId="0" xfId="0" applyFont="1" applyAlignment="1">
      <alignment/>
    </xf>
    <xf numFmtId="2"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top" wrapText="1"/>
    </xf>
    <xf numFmtId="2" fontId="0" fillId="0" borderId="0" xfId="0" applyNumberFormat="1" applyAlignment="1">
      <alignment/>
    </xf>
    <xf numFmtId="0" fontId="7"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7" fillId="0" borderId="10" xfId="0" applyFont="1" applyBorder="1" applyAlignment="1">
      <alignment vertical="center" wrapText="1"/>
    </xf>
    <xf numFmtId="164" fontId="7" fillId="0" borderId="10" xfId="0" applyNumberFormat="1" applyFont="1" applyBorder="1" applyAlignment="1">
      <alignment horizontal="center" vertical="center" wrapText="1"/>
    </xf>
    <xf numFmtId="4" fontId="8" fillId="0" borderId="10" xfId="52" applyNumberFormat="1" applyFont="1" applyBorder="1" applyAlignment="1">
      <alignment vertical="center" wrapText="1"/>
      <protection/>
    </xf>
    <xf numFmtId="164" fontId="8" fillId="0" borderId="10" xfId="52" applyNumberFormat="1" applyFont="1" applyBorder="1" applyAlignment="1">
      <alignment horizontal="center" vertical="center" wrapText="1"/>
      <protection/>
    </xf>
    <xf numFmtId="0" fontId="7" fillId="0" borderId="10" xfId="52" applyFont="1" applyBorder="1" applyAlignment="1">
      <alignment vertical="center" wrapText="1"/>
      <protection/>
    </xf>
    <xf numFmtId="3" fontId="7" fillId="0" borderId="10" xfId="52" applyNumberFormat="1" applyFont="1" applyBorder="1" applyAlignment="1">
      <alignment horizontal="center" vertical="center" wrapText="1"/>
      <protection/>
    </xf>
    <xf numFmtId="164" fontId="7" fillId="0" borderId="10" xfId="52" applyNumberFormat="1" applyFont="1" applyBorder="1" applyAlignment="1">
      <alignment horizontal="center" vertical="center" wrapText="1"/>
      <protection/>
    </xf>
    <xf numFmtId="0" fontId="7" fillId="0" borderId="11" xfId="0" applyFont="1" applyBorder="1" applyAlignment="1">
      <alignment horizontal="justify" vertical="center" wrapText="1"/>
    </xf>
    <xf numFmtId="3"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7" fillId="0" borderId="11" xfId="0" applyFont="1" applyBorder="1" applyAlignment="1">
      <alignment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0" fillId="33" borderId="0" xfId="0" applyFill="1" applyAlignment="1">
      <alignment/>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4" fillId="33" borderId="0" xfId="0" applyFont="1" applyFill="1" applyBorder="1" applyAlignment="1">
      <alignment vertical="top"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5" fillId="0" borderId="0" xfId="0" applyFont="1" applyAlignment="1">
      <alignment horizontal="left"/>
    </xf>
    <xf numFmtId="0" fontId="44" fillId="0" borderId="0" xfId="0" applyFont="1" applyAlignment="1">
      <alignment vertical="center" wrapText="1"/>
    </xf>
    <xf numFmtId="0" fontId="3" fillId="0" borderId="10" xfId="0" applyFont="1" applyFill="1" applyBorder="1" applyAlignment="1">
      <alignment horizontal="justify" vertical="center" wrapText="1"/>
    </xf>
    <xf numFmtId="0" fontId="44" fillId="0" borderId="10" xfId="0" applyFont="1" applyBorder="1" applyAlignment="1">
      <alignment vertical="center" wrapText="1"/>
    </xf>
    <xf numFmtId="0" fontId="0" fillId="0" borderId="0" xfId="0" applyFont="1" applyAlignment="1">
      <alignment/>
    </xf>
    <xf numFmtId="0" fontId="44" fillId="0" borderId="10" xfId="0" applyFont="1" applyBorder="1" applyAlignment="1">
      <alignment wrapText="1"/>
    </xf>
    <xf numFmtId="2" fontId="0" fillId="0" borderId="0" xfId="0" applyNumberFormat="1" applyAlignment="1">
      <alignment/>
    </xf>
    <xf numFmtId="0" fontId="0" fillId="0" borderId="0" xfId="0" applyAlignment="1">
      <alignment horizont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34" borderId="0" xfId="0" applyFill="1" applyAlignment="1">
      <alignment/>
    </xf>
    <xf numFmtId="2" fontId="8" fillId="34" borderId="0" xfId="0" applyNumberFormat="1" applyFont="1" applyFill="1" applyBorder="1" applyAlignment="1">
      <alignment horizontal="center"/>
    </xf>
    <xf numFmtId="0" fontId="44" fillId="0" borderId="10" xfId="0" applyFont="1" applyBorder="1" applyAlignment="1">
      <alignment horizontal="center" vertical="top" wrapText="1"/>
    </xf>
    <xf numFmtId="2" fontId="3" fillId="0" borderId="15" xfId="0" applyNumberFormat="1" applyFont="1" applyBorder="1" applyAlignment="1">
      <alignment horizontal="center" vertical="center" wrapText="1"/>
    </xf>
    <xf numFmtId="2" fontId="44" fillId="0" borderId="10" xfId="0" applyNumberFormat="1" applyFont="1" applyBorder="1" applyAlignment="1">
      <alignment horizontal="center" vertical="top" wrapText="1"/>
    </xf>
    <xf numFmtId="2" fontId="44" fillId="0" borderId="12" xfId="0" applyNumberFormat="1" applyFont="1" applyBorder="1" applyAlignment="1">
      <alignment horizontal="center" vertical="top" wrapText="1"/>
    </xf>
    <xf numFmtId="0" fontId="44" fillId="0" borderId="12" xfId="0" applyFont="1" applyBorder="1" applyAlignment="1">
      <alignment horizontal="center" vertical="top" wrapText="1"/>
    </xf>
    <xf numFmtId="2" fontId="3" fillId="0" borderId="16" xfId="0" applyNumberFormat="1" applyFont="1" applyBorder="1" applyAlignment="1">
      <alignment horizontal="center" vertical="center"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2" fontId="3" fillId="0" borderId="19"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25"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4" fillId="35" borderId="27" xfId="0" applyNumberFormat="1" applyFont="1" applyFill="1" applyBorder="1" applyAlignment="1">
      <alignment horizontal="center" vertical="center" wrapText="1"/>
    </xf>
    <xf numFmtId="2" fontId="4" fillId="35" borderId="28" xfId="0" applyNumberFormat="1" applyFont="1" applyFill="1" applyBorder="1" applyAlignment="1">
      <alignment horizontal="center" vertical="center" wrapText="1"/>
    </xf>
    <xf numFmtId="2" fontId="4" fillId="35" borderId="29" xfId="0" applyNumberFormat="1" applyFont="1" applyFill="1" applyBorder="1" applyAlignment="1">
      <alignment horizontal="center" vertical="center" wrapText="1"/>
    </xf>
    <xf numFmtId="2" fontId="4" fillId="35" borderId="21" xfId="0" applyNumberFormat="1" applyFont="1" applyFill="1" applyBorder="1" applyAlignment="1">
      <alignment horizontal="center" vertical="center" wrapText="1"/>
    </xf>
    <xf numFmtId="169" fontId="45" fillId="35" borderId="30" xfId="0" applyNumberFormat="1" applyFont="1" applyFill="1" applyBorder="1" applyAlignment="1">
      <alignment horizontal="center" vertical="center"/>
    </xf>
    <xf numFmtId="2" fontId="4" fillId="35" borderId="31" xfId="0" applyNumberFormat="1" applyFont="1" applyFill="1" applyBorder="1" applyAlignment="1">
      <alignment horizontal="center" vertical="center" wrapText="1"/>
    </xf>
    <xf numFmtId="2" fontId="4" fillId="35" borderId="32" xfId="0" applyNumberFormat="1" applyFont="1" applyFill="1" applyBorder="1" applyAlignment="1">
      <alignment horizontal="center" vertical="center" wrapText="1"/>
    </xf>
    <xf numFmtId="2" fontId="3" fillId="35" borderId="33" xfId="0" applyNumberFormat="1" applyFont="1" applyFill="1" applyBorder="1" applyAlignment="1">
      <alignment horizontal="center" vertical="center" wrapText="1"/>
    </xf>
    <xf numFmtId="2" fontId="3" fillId="4" borderId="21"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2" fontId="4" fillId="16" borderId="30" xfId="0" applyNumberFormat="1" applyFont="1" applyFill="1" applyBorder="1" applyAlignment="1">
      <alignment horizontal="center" vertical="center" wrapText="1"/>
    </xf>
    <xf numFmtId="2" fontId="4" fillId="16" borderId="31" xfId="0" applyNumberFormat="1" applyFont="1" applyFill="1" applyBorder="1" applyAlignment="1">
      <alignment horizontal="center" vertical="center" wrapText="1"/>
    </xf>
    <xf numFmtId="172" fontId="4" fillId="16" borderId="3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172" fontId="3" fillId="4" borderId="2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36" xfId="0" applyNumberFormat="1" applyFont="1" applyBorder="1" applyAlignment="1">
      <alignment horizontal="center" vertical="center" wrapText="1"/>
    </xf>
    <xf numFmtId="2" fontId="3" fillId="0" borderId="37" xfId="0" applyNumberFormat="1" applyFont="1" applyBorder="1" applyAlignment="1">
      <alignment horizontal="center" vertical="center" wrapText="1"/>
    </xf>
    <xf numFmtId="2" fontId="44" fillId="0" borderId="13" xfId="0" applyNumberFormat="1" applyFont="1" applyBorder="1" applyAlignment="1">
      <alignment horizontal="center" vertical="top" wrapText="1"/>
    </xf>
    <xf numFmtId="2" fontId="44" fillId="0" borderId="14" xfId="0" applyNumberFormat="1" applyFont="1" applyBorder="1" applyAlignment="1">
      <alignment horizontal="center" vertical="top" wrapText="1"/>
    </xf>
    <xf numFmtId="0" fontId="3" fillId="34" borderId="3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16" xfId="0" applyFont="1" applyBorder="1" applyAlignment="1">
      <alignment vertical="top" wrapText="1"/>
    </xf>
    <xf numFmtId="0" fontId="3" fillId="0" borderId="24" xfId="0" applyFont="1" applyBorder="1" applyAlignment="1">
      <alignment vertical="top" wrapText="1"/>
    </xf>
    <xf numFmtId="0" fontId="3" fillId="0" borderId="39" xfId="0" applyFont="1" applyBorder="1" applyAlignment="1">
      <alignmen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33" xfId="0" applyFont="1" applyBorder="1" applyAlignment="1">
      <alignment horizontal="left" vertical="top" wrapText="1"/>
    </xf>
    <xf numFmtId="2" fontId="3" fillId="0" borderId="40"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0" fontId="45" fillId="0" borderId="30" xfId="0" applyFont="1" applyBorder="1" applyAlignment="1">
      <alignment horizontal="justify" vertical="top"/>
    </xf>
    <xf numFmtId="2" fontId="4" fillId="0" borderId="41" xfId="0" applyNumberFormat="1" applyFont="1" applyBorder="1" applyAlignment="1">
      <alignment horizontal="center" vertical="center" wrapText="1"/>
    </xf>
    <xf numFmtId="2" fontId="4" fillId="0" borderId="42" xfId="0" applyNumberFormat="1" applyFont="1" applyBorder="1" applyAlignment="1">
      <alignment horizontal="center" vertical="center" wrapText="1"/>
    </xf>
    <xf numFmtId="2" fontId="4" fillId="0" borderId="32" xfId="0" applyNumberFormat="1" applyFont="1" applyBorder="1" applyAlignment="1">
      <alignment horizontal="center" vertical="center" wrapText="1"/>
    </xf>
    <xf numFmtId="0" fontId="3" fillId="0" borderId="28" xfId="0" applyFont="1" applyBorder="1" applyAlignment="1">
      <alignment vertical="top" wrapText="1"/>
    </xf>
    <xf numFmtId="0" fontId="3" fillId="34" borderId="29" xfId="0" applyFont="1" applyFill="1" applyBorder="1" applyAlignment="1">
      <alignment vertical="top" wrapText="1"/>
    </xf>
    <xf numFmtId="0" fontId="3" fillId="34" borderId="27" xfId="0" applyFont="1" applyFill="1" applyBorder="1" applyAlignment="1">
      <alignment vertical="top" wrapText="1"/>
    </xf>
    <xf numFmtId="0" fontId="3" fillId="34" borderId="28" xfId="0" applyFont="1" applyFill="1" applyBorder="1" applyAlignment="1">
      <alignment vertical="top" wrapText="1"/>
    </xf>
    <xf numFmtId="0" fontId="7" fillId="0" borderId="29"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3" fillId="34" borderId="30" xfId="0" applyFont="1" applyFill="1" applyBorder="1" applyAlignment="1">
      <alignment horizontal="center" vertical="center" wrapText="1"/>
    </xf>
    <xf numFmtId="0" fontId="45" fillId="34" borderId="30" xfId="0" applyFont="1" applyFill="1" applyBorder="1" applyAlignment="1">
      <alignment horizontal="justify" wrapText="1"/>
    </xf>
    <xf numFmtId="2" fontId="3" fillId="0" borderId="13" xfId="0" applyNumberFormat="1" applyFont="1" applyBorder="1" applyAlignment="1">
      <alignment horizontal="center" vertical="top" wrapText="1"/>
    </xf>
    <xf numFmtId="2" fontId="3" fillId="0" borderId="14" xfId="0" applyNumberFormat="1" applyFont="1" applyBorder="1" applyAlignment="1">
      <alignment horizontal="center" vertical="top" wrapText="1"/>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2" fontId="4" fillId="0" borderId="42" xfId="0" applyNumberFormat="1" applyFont="1" applyFill="1" applyBorder="1" applyAlignment="1">
      <alignment horizontal="center" vertical="center" wrapText="1"/>
    </xf>
    <xf numFmtId="2" fontId="4" fillId="0" borderId="32" xfId="0" applyNumberFormat="1" applyFont="1" applyFill="1" applyBorder="1" applyAlignment="1">
      <alignment horizontal="center" vertical="center" wrapText="1"/>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6" xfId="0" applyFont="1" applyFill="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6" xfId="0" applyFont="1" applyBorder="1" applyAlignment="1">
      <alignment vertical="top" wrapText="1"/>
    </xf>
    <xf numFmtId="2" fontId="3" fillId="0" borderId="43" xfId="0" applyNumberFormat="1" applyFont="1" applyFill="1" applyBorder="1" applyAlignment="1">
      <alignment horizontal="center" vertical="center" wrapText="1"/>
    </xf>
    <xf numFmtId="2" fontId="3" fillId="0" borderId="44"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wrapText="1"/>
    </xf>
    <xf numFmtId="2" fontId="3" fillId="0" borderId="46" xfId="0" applyNumberFormat="1" applyFont="1" applyBorder="1" applyAlignment="1">
      <alignment horizontal="center" vertical="center" wrapText="1"/>
    </xf>
    <xf numFmtId="2" fontId="3" fillId="0" borderId="44" xfId="0" applyNumberFormat="1" applyFont="1" applyBorder="1" applyAlignment="1">
      <alignment horizontal="center" vertical="center" wrapText="1"/>
    </xf>
    <xf numFmtId="2" fontId="3" fillId="0" borderId="45" xfId="0" applyNumberFormat="1" applyFont="1" applyBorder="1" applyAlignment="1">
      <alignment horizontal="center" vertical="center" wrapText="1"/>
    </xf>
    <xf numFmtId="0" fontId="3" fillId="0" borderId="33" xfId="0" applyFont="1" applyBorder="1" applyAlignment="1">
      <alignment vertical="top" wrapText="1"/>
    </xf>
    <xf numFmtId="172" fontId="3" fillId="0" borderId="40" xfId="0" applyNumberFormat="1" applyFont="1" applyBorder="1" applyAlignment="1">
      <alignment horizontal="center" vertical="center" wrapText="1"/>
    </xf>
    <xf numFmtId="172" fontId="3" fillId="0" borderId="19" xfId="0" applyNumberFormat="1" applyFont="1" applyBorder="1" applyAlignment="1">
      <alignment horizontal="center" vertical="center" wrapText="1"/>
    </xf>
    <xf numFmtId="172" fontId="4" fillId="0" borderId="41" xfId="0" applyNumberFormat="1" applyFont="1" applyBorder="1" applyAlignment="1">
      <alignment horizontal="center" vertical="center" wrapText="1"/>
    </xf>
    <xf numFmtId="2" fontId="4" fillId="4" borderId="31" xfId="0" applyNumberFormat="1" applyFont="1" applyFill="1" applyBorder="1" applyAlignment="1">
      <alignment horizontal="center" vertical="center" wrapText="1"/>
    </xf>
    <xf numFmtId="2" fontId="44" fillId="0" borderId="19" xfId="0" applyNumberFormat="1" applyFont="1" applyBorder="1" applyAlignment="1">
      <alignment horizontal="center" vertical="top" wrapText="1"/>
    </xf>
    <xf numFmtId="2" fontId="44" fillId="0" borderId="21" xfId="0" applyNumberFormat="1" applyFont="1" applyBorder="1" applyAlignment="1">
      <alignment horizontal="center" vertical="top" wrapText="1"/>
    </xf>
    <xf numFmtId="0" fontId="44" fillId="0" borderId="30" xfId="0" applyFont="1" applyBorder="1" applyAlignment="1">
      <alignment wrapText="1"/>
    </xf>
    <xf numFmtId="0" fontId="3" fillId="0" borderId="30" xfId="0" applyFont="1" applyBorder="1" applyAlignment="1">
      <alignment vertical="top" wrapText="1"/>
    </xf>
    <xf numFmtId="2" fontId="44" fillId="0" borderId="41" xfId="0" applyNumberFormat="1" applyFont="1" applyBorder="1" applyAlignment="1">
      <alignment horizontal="center" vertical="center" wrapText="1"/>
    </xf>
    <xf numFmtId="2" fontId="4" fillId="0" borderId="31" xfId="0" applyNumberFormat="1" applyFont="1" applyBorder="1" applyAlignment="1">
      <alignment horizontal="center" vertical="center" wrapText="1"/>
    </xf>
    <xf numFmtId="0" fontId="44" fillId="0" borderId="19" xfId="0" applyFont="1" applyBorder="1" applyAlignment="1">
      <alignment horizontal="center" vertical="top" wrapText="1"/>
    </xf>
    <xf numFmtId="0" fontId="44" fillId="0" borderId="21" xfId="0" applyFont="1" applyBorder="1" applyAlignment="1">
      <alignment horizontal="center" vertical="top" wrapText="1"/>
    </xf>
    <xf numFmtId="172" fontId="3" fillId="0" borderId="22" xfId="0" applyNumberFormat="1" applyFont="1" applyBorder="1" applyAlignment="1">
      <alignment horizontal="center" vertical="center" wrapText="1"/>
    </xf>
    <xf numFmtId="172" fontId="44" fillId="0" borderId="19" xfId="0" applyNumberFormat="1" applyFont="1" applyBorder="1" applyAlignment="1">
      <alignment horizontal="center" vertical="top" wrapText="1"/>
    </xf>
    <xf numFmtId="172" fontId="4" fillId="0" borderId="42" xfId="0" applyNumberFormat="1" applyFont="1" applyBorder="1" applyAlignment="1">
      <alignment horizontal="center" vertical="center" wrapText="1"/>
    </xf>
    <xf numFmtId="2" fontId="3" fillId="0" borderId="21" xfId="0" applyNumberFormat="1" applyFont="1" applyBorder="1" applyAlignment="1">
      <alignment horizontal="center" vertical="top" wrapText="1"/>
    </xf>
    <xf numFmtId="0" fontId="7" fillId="0" borderId="30" xfId="0" applyFont="1" applyFill="1" applyBorder="1" applyAlignment="1">
      <alignment horizontal="justify" vertical="center" wrapText="1"/>
    </xf>
    <xf numFmtId="2" fontId="3" fillId="0" borderId="47" xfId="0" applyNumberFormat="1" applyFont="1" applyBorder="1" applyAlignment="1">
      <alignment horizontal="center" vertical="center" wrapText="1"/>
    </xf>
    <xf numFmtId="2" fontId="4" fillId="0" borderId="48" xfId="0" applyNumberFormat="1" applyFont="1" applyBorder="1" applyAlignment="1">
      <alignment horizontal="center" vertical="center" wrapText="1"/>
    </xf>
    <xf numFmtId="0" fontId="44" fillId="0" borderId="30" xfId="0" applyFont="1" applyBorder="1" applyAlignment="1">
      <alignment horizontal="justify" vertical="top"/>
    </xf>
    <xf numFmtId="0" fontId="3" fillId="34" borderId="35" xfId="0" applyFont="1" applyFill="1" applyBorder="1" applyAlignment="1">
      <alignment horizontal="center" vertical="center" wrapText="1"/>
    </xf>
    <xf numFmtId="0" fontId="0" fillId="0" borderId="24" xfId="0" applyBorder="1" applyAlignment="1">
      <alignment/>
    </xf>
    <xf numFmtId="2" fontId="3" fillId="0" borderId="49" xfId="0" applyNumberFormat="1" applyFont="1" applyBorder="1" applyAlignment="1">
      <alignment horizontal="center" vertical="center" wrapText="1"/>
    </xf>
    <xf numFmtId="2" fontId="3" fillId="0" borderId="50" xfId="0" applyNumberFormat="1" applyFont="1" applyBorder="1" applyAlignment="1">
      <alignment horizontal="center" vertical="center" wrapText="1"/>
    </xf>
    <xf numFmtId="2" fontId="3" fillId="0" borderId="34" xfId="0" applyNumberFormat="1" applyFont="1" applyBorder="1" applyAlignment="1">
      <alignment horizontal="center" vertical="center" wrapText="1"/>
    </xf>
    <xf numFmtId="2" fontId="3" fillId="0" borderId="42" xfId="0" applyNumberFormat="1" applyFont="1" applyBorder="1" applyAlignment="1">
      <alignment horizontal="center" vertical="center" wrapText="1"/>
    </xf>
    <xf numFmtId="2" fontId="3" fillId="0" borderId="51" xfId="0" applyNumberFormat="1" applyFont="1" applyBorder="1" applyAlignment="1" applyProtection="1">
      <alignment horizontal="center" vertical="center" wrapText="1"/>
      <protection locked="0"/>
    </xf>
    <xf numFmtId="2" fontId="3" fillId="0" borderId="43" xfId="0" applyNumberFormat="1" applyFont="1" applyBorder="1" applyAlignment="1">
      <alignment horizontal="center" vertical="center" wrapText="1"/>
    </xf>
    <xf numFmtId="2" fontId="3" fillId="0" borderId="52" xfId="0" applyNumberFormat="1" applyFont="1" applyBorder="1" applyAlignment="1">
      <alignment horizontal="center" vertical="center" wrapText="1"/>
    </xf>
    <xf numFmtId="2" fontId="3" fillId="0" borderId="51" xfId="0" applyNumberFormat="1" applyFont="1" applyBorder="1" applyAlignment="1">
      <alignment horizontal="center" vertical="center" wrapText="1"/>
    </xf>
    <xf numFmtId="2" fontId="3" fillId="0" borderId="11" xfId="0" applyNumberFormat="1" applyFont="1" applyBorder="1" applyAlignment="1" applyProtection="1">
      <alignment horizontal="center" vertical="center" wrapText="1"/>
      <protection locked="0"/>
    </xf>
    <xf numFmtId="2" fontId="4" fillId="0" borderId="30" xfId="0" applyNumberFormat="1" applyFont="1" applyBorder="1" applyAlignment="1">
      <alignment horizontal="center" vertical="center" wrapText="1"/>
    </xf>
    <xf numFmtId="2" fontId="4" fillId="0" borderId="30" xfId="0" applyNumberFormat="1" applyFont="1" applyBorder="1" applyAlignment="1" applyProtection="1">
      <alignment horizontal="center" vertical="center" wrapText="1"/>
      <protection locked="0"/>
    </xf>
    <xf numFmtId="172" fontId="4" fillId="4" borderId="31"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35" xfId="0" applyNumberFormat="1" applyFont="1" applyBorder="1" applyAlignment="1">
      <alignment horizontal="center" vertical="center"/>
    </xf>
    <xf numFmtId="49" fontId="3" fillId="34" borderId="35"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49" fontId="44" fillId="0" borderId="35"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3" fillId="0" borderId="29" xfId="0" applyNumberFormat="1" applyFont="1" applyBorder="1" applyAlignment="1">
      <alignment horizontal="center" vertical="center" wrapText="1"/>
    </xf>
    <xf numFmtId="172" fontId="8" fillId="16" borderId="31" xfId="0" applyNumberFormat="1" applyFont="1" applyFill="1" applyBorder="1" applyAlignment="1">
      <alignment horizontal="center"/>
    </xf>
    <xf numFmtId="2" fontId="8" fillId="16" borderId="31" xfId="0" applyNumberFormat="1" applyFont="1" applyFill="1" applyBorder="1" applyAlignment="1">
      <alignment horizontal="center"/>
    </xf>
    <xf numFmtId="2" fontId="3" fillId="0" borderId="19" xfId="0" applyNumberFormat="1" applyFont="1" applyBorder="1" applyAlignment="1">
      <alignment horizontal="center" vertical="top" wrapText="1"/>
    </xf>
    <xf numFmtId="0" fontId="3" fillId="0" borderId="53" xfId="0" applyFont="1" applyBorder="1" applyAlignment="1">
      <alignment vertical="top" wrapText="1"/>
    </xf>
    <xf numFmtId="0" fontId="3" fillId="0" borderId="30" xfId="0" applyFont="1" applyBorder="1" applyAlignment="1">
      <alignment horizontal="center" vertical="center"/>
    </xf>
    <xf numFmtId="0" fontId="45" fillId="0" borderId="54" xfId="0" applyFont="1" applyBorder="1" applyAlignment="1">
      <alignment horizontal="justify" vertical="top" wrapText="1"/>
    </xf>
    <xf numFmtId="0" fontId="0" fillId="0" borderId="35" xfId="0" applyBorder="1" applyAlignment="1">
      <alignment/>
    </xf>
    <xf numFmtId="49" fontId="3" fillId="0" borderId="29"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0" fillId="0" borderId="29" xfId="0" applyBorder="1" applyAlignment="1">
      <alignment/>
    </xf>
    <xf numFmtId="0" fontId="0" fillId="0" borderId="27" xfId="0" applyBorder="1" applyAlignment="1">
      <alignment/>
    </xf>
    <xf numFmtId="0" fontId="3" fillId="0" borderId="30" xfId="0" applyFont="1" applyFill="1" applyBorder="1" applyAlignment="1">
      <alignment horizontal="center" vertical="center"/>
    </xf>
    <xf numFmtId="49" fontId="3" fillId="0" borderId="29"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xf>
    <xf numFmtId="0" fontId="3" fillId="0" borderId="54" xfId="0" applyFont="1" applyFill="1" applyBorder="1" applyAlignment="1">
      <alignment horizontal="left" vertical="center" wrapText="1"/>
    </xf>
    <xf numFmtId="2" fontId="4" fillId="0" borderId="48" xfId="0" applyNumberFormat="1" applyFont="1" applyFill="1" applyBorder="1" applyAlignment="1">
      <alignment horizontal="center" vertical="center" wrapText="1"/>
    </xf>
    <xf numFmtId="49" fontId="3" fillId="0" borderId="30"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0" fillId="0" borderId="29" xfId="0" applyBorder="1" applyAlignment="1">
      <alignment horizontal="center"/>
    </xf>
    <xf numFmtId="0" fontId="3" fillId="0" borderId="29" xfId="0" applyFont="1" applyBorder="1" applyAlignment="1">
      <alignment horizontal="center" vertical="center" wrapText="1"/>
    </xf>
    <xf numFmtId="49" fontId="44" fillId="0" borderId="38" xfId="0" applyNumberFormat="1" applyFont="1" applyBorder="1" applyAlignment="1">
      <alignment horizontal="center" vertical="center"/>
    </xf>
    <xf numFmtId="49" fontId="44" fillId="0" borderId="27" xfId="0" applyNumberFormat="1" applyFont="1" applyBorder="1" applyAlignment="1">
      <alignment horizontal="center" vertical="center"/>
    </xf>
    <xf numFmtId="0" fontId="3" fillId="0" borderId="50" xfId="0" applyFont="1" applyBorder="1" applyAlignment="1">
      <alignment vertical="top" wrapText="1"/>
    </xf>
    <xf numFmtId="49" fontId="3" fillId="0" borderId="27"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31" xfId="0" applyFont="1" applyBorder="1" applyAlignment="1">
      <alignment vertical="top" wrapText="1"/>
    </xf>
    <xf numFmtId="49" fontId="3" fillId="34" borderId="29" xfId="0" applyNumberFormat="1" applyFont="1" applyFill="1" applyBorder="1" applyAlignment="1">
      <alignment horizontal="center" vertical="center" wrapText="1"/>
    </xf>
    <xf numFmtId="49" fontId="3" fillId="34" borderId="27" xfId="0" applyNumberFormat="1" applyFont="1" applyFill="1" applyBorder="1" applyAlignment="1">
      <alignment horizontal="center" vertical="center" wrapText="1"/>
    </xf>
    <xf numFmtId="49" fontId="3" fillId="34" borderId="30" xfId="0" applyNumberFormat="1" applyFont="1" applyFill="1" applyBorder="1" applyAlignment="1">
      <alignment horizontal="center" vertical="center" wrapText="1"/>
    </xf>
    <xf numFmtId="172" fontId="4" fillId="0" borderId="30" xfId="0" applyNumberFormat="1" applyFont="1" applyBorder="1" applyAlignment="1">
      <alignment horizontal="center" vertical="center" wrapText="1"/>
    </xf>
    <xf numFmtId="172" fontId="4" fillId="0" borderId="30" xfId="0" applyNumberFormat="1" applyFont="1" applyBorder="1" applyAlignment="1" applyProtection="1">
      <alignment horizontal="center" vertical="center" wrapText="1"/>
      <protection locked="0"/>
    </xf>
    <xf numFmtId="0" fontId="45" fillId="0" borderId="30" xfId="0" applyFont="1" applyFill="1" applyBorder="1" applyAlignment="1">
      <alignment horizontal="justify" vertical="top"/>
    </xf>
    <xf numFmtId="2" fontId="4" fillId="0" borderId="30" xfId="0" applyNumberFormat="1" applyFont="1" applyFill="1" applyBorder="1" applyAlignment="1">
      <alignment horizontal="center" vertical="center" wrapText="1"/>
    </xf>
    <xf numFmtId="2" fontId="4" fillId="0" borderId="30" xfId="0" applyNumberFormat="1" applyFont="1" applyFill="1" applyBorder="1" applyAlignment="1" applyProtection="1">
      <alignment horizontal="center" vertical="center" wrapText="1"/>
      <protection locked="0"/>
    </xf>
    <xf numFmtId="2" fontId="4" fillId="0" borderId="31" xfId="0" applyNumberFormat="1" applyFont="1" applyFill="1" applyBorder="1" applyAlignment="1">
      <alignment horizontal="center" vertical="center" wrapText="1"/>
    </xf>
    <xf numFmtId="2" fontId="3" fillId="0" borderId="47" xfId="0" applyNumberFormat="1" applyFont="1" applyFill="1" applyBorder="1" applyAlignment="1">
      <alignment horizontal="center" vertical="center" wrapText="1"/>
    </xf>
    <xf numFmtId="2" fontId="3" fillId="0" borderId="3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0" fontId="4" fillId="33" borderId="10" xfId="0" applyFont="1" applyFill="1" applyBorder="1" applyAlignment="1">
      <alignment horizontal="left" vertical="top" wrapText="1"/>
    </xf>
    <xf numFmtId="0" fontId="6"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left" vertical="top" wrapText="1"/>
    </xf>
    <xf numFmtId="0" fontId="8" fillId="0" borderId="10" xfId="0" applyFont="1" applyBorder="1" applyAlignment="1">
      <alignment horizontal="left" vertical="top" wrapText="1"/>
    </xf>
    <xf numFmtId="0" fontId="3" fillId="0" borderId="0" xfId="0" applyFont="1" applyAlignment="1">
      <alignment horizontal="left"/>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7" xfId="52" applyNumberFormat="1" applyFont="1" applyBorder="1" applyAlignment="1">
      <alignment horizontal="center" vertical="center" wrapText="1"/>
      <protection/>
    </xf>
    <xf numFmtId="4" fontId="7" fillId="0" borderId="55" xfId="52" applyNumberFormat="1" applyFont="1" applyBorder="1" applyAlignment="1">
      <alignment horizontal="center" vertical="center" wrapText="1"/>
      <protection/>
    </xf>
    <xf numFmtId="4" fontId="7" fillId="0" borderId="19" xfId="52" applyNumberFormat="1" applyFont="1" applyBorder="1" applyAlignment="1">
      <alignment horizontal="center" vertical="center" wrapText="1"/>
      <protection/>
    </xf>
    <xf numFmtId="0" fontId="7" fillId="0" borderId="1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0" xfId="0" applyFont="1" applyAlignment="1">
      <alignment horizontal="center" vertical="center"/>
    </xf>
    <xf numFmtId="0" fontId="4" fillId="4" borderId="45" xfId="0" applyFont="1" applyFill="1" applyBorder="1" applyAlignment="1">
      <alignment horizontal="left" vertical="top" wrapText="1"/>
    </xf>
    <xf numFmtId="0" fontId="4" fillId="4" borderId="14" xfId="0" applyFont="1" applyFill="1" applyBorder="1" applyAlignment="1">
      <alignment horizontal="left" vertical="top" wrapText="1"/>
    </xf>
    <xf numFmtId="0" fontId="8" fillId="16" borderId="48" xfId="0" applyFont="1" applyFill="1" applyBorder="1" applyAlignment="1">
      <alignment horizontal="left"/>
    </xf>
    <xf numFmtId="0" fontId="8" fillId="16" borderId="32" xfId="0" applyFont="1" applyFill="1" applyBorder="1" applyAlignment="1">
      <alignment horizontal="left"/>
    </xf>
    <xf numFmtId="0" fontId="8" fillId="16" borderId="48" xfId="0" applyFont="1" applyFill="1" applyBorder="1" applyAlignment="1">
      <alignment horizontal="left" vertical="top" wrapText="1"/>
    </xf>
    <xf numFmtId="0" fontId="8" fillId="16" borderId="32" xfId="0" applyFont="1" applyFill="1" applyBorder="1" applyAlignment="1">
      <alignment horizontal="left" vertical="top" wrapText="1"/>
    </xf>
    <xf numFmtId="0" fontId="8" fillId="16" borderId="52" xfId="0" applyFont="1" applyFill="1" applyBorder="1" applyAlignment="1">
      <alignment horizontal="left" vertical="top" wrapText="1"/>
    </xf>
    <xf numFmtId="0" fontId="8" fillId="16" borderId="56" xfId="0" applyFont="1" applyFill="1" applyBorder="1" applyAlignment="1">
      <alignment horizontal="left" vertical="top" wrapText="1"/>
    </xf>
    <xf numFmtId="0" fontId="4" fillId="4" borderId="48" xfId="0" applyFont="1" applyFill="1" applyBorder="1" applyAlignment="1">
      <alignment horizontal="left" vertical="top" wrapText="1"/>
    </xf>
    <xf numFmtId="0" fontId="4" fillId="4" borderId="32" xfId="0" applyFont="1" applyFill="1" applyBorder="1" applyAlignment="1">
      <alignment horizontal="left" vertical="top" wrapText="1"/>
    </xf>
    <xf numFmtId="0" fontId="4" fillId="4" borderId="46"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44"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34" borderId="53" xfId="0" applyFont="1" applyFill="1" applyBorder="1" applyAlignment="1">
      <alignment horizontal="center" vertical="center" wrapText="1"/>
    </xf>
    <xf numFmtId="0" fontId="35" fillId="34" borderId="54" xfId="0" applyFont="1" applyFill="1" applyBorder="1" applyAlignment="1">
      <alignment horizontal="center" vertical="center" wrapText="1"/>
    </xf>
    <xf numFmtId="0" fontId="35" fillId="34" borderId="31" xfId="0" applyFont="1" applyFill="1" applyBorder="1" applyAlignment="1">
      <alignment horizontal="center" vertical="center" wrapText="1"/>
    </xf>
    <xf numFmtId="0" fontId="10" fillId="35" borderId="48" xfId="0" applyFont="1" applyFill="1" applyBorder="1" applyAlignment="1">
      <alignment horizontal="left"/>
    </xf>
    <xf numFmtId="0" fontId="10" fillId="35" borderId="32" xfId="0" applyFont="1" applyFill="1" applyBorder="1" applyAlignment="1">
      <alignment horizontal="left"/>
    </xf>
    <xf numFmtId="0" fontId="4" fillId="35" borderId="43" xfId="0" applyFont="1" applyFill="1" applyBorder="1" applyAlignment="1">
      <alignment horizontal="left" vertical="top" wrapText="1"/>
    </xf>
    <xf numFmtId="0" fontId="4" fillId="35" borderId="57" xfId="0" applyFont="1" applyFill="1" applyBorder="1" applyAlignment="1">
      <alignment horizontal="left" vertical="top" wrapText="1"/>
    </xf>
    <xf numFmtId="0" fontId="4" fillId="35" borderId="44" xfId="0" applyFont="1" applyFill="1" applyBorder="1" applyAlignment="1">
      <alignment horizontal="left" vertical="top" wrapText="1"/>
    </xf>
    <xf numFmtId="0" fontId="4" fillId="35" borderId="12" xfId="0" applyFont="1" applyFill="1" applyBorder="1" applyAlignment="1">
      <alignment horizontal="left" vertical="top" wrapText="1"/>
    </xf>
    <xf numFmtId="0" fontId="4" fillId="35" borderId="45"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0" borderId="53" xfId="0" applyFont="1" applyBorder="1" applyAlignment="1">
      <alignment horizontal="center" vertical="center" wrapText="1"/>
    </xf>
    <xf numFmtId="0" fontId="0" fillId="0" borderId="54" xfId="0" applyBorder="1" applyAlignment="1">
      <alignment horizontal="center"/>
    </xf>
    <xf numFmtId="0" fontId="0" fillId="0" borderId="58" xfId="0" applyBorder="1" applyAlignment="1">
      <alignment horizontal="center"/>
    </xf>
    <xf numFmtId="0" fontId="0" fillId="0" borderId="34" xfId="0" applyBorder="1" applyAlignment="1">
      <alignment horizontal="center"/>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4" xfId="0" applyBorder="1" applyAlignment="1">
      <alignment horizontal="center" vertical="center"/>
    </xf>
    <xf numFmtId="0" fontId="0" fillId="0" borderId="31" xfId="0" applyBorder="1" applyAlignment="1">
      <alignment horizontal="center" vertical="center"/>
    </xf>
    <xf numFmtId="0" fontId="10" fillId="35" borderId="53" xfId="0" applyFont="1" applyFill="1" applyBorder="1" applyAlignment="1">
      <alignment horizontal="left"/>
    </xf>
    <xf numFmtId="0" fontId="10" fillId="35" borderId="54" xfId="0" applyFont="1" applyFill="1" applyBorder="1" applyAlignment="1">
      <alignment horizontal="left"/>
    </xf>
    <xf numFmtId="0" fontId="4" fillId="35" borderId="59" xfId="0" applyFont="1" applyFill="1" applyBorder="1" applyAlignment="1">
      <alignment horizontal="left" vertical="top" wrapText="1"/>
    </xf>
    <xf numFmtId="0" fontId="4" fillId="35" borderId="22" xfId="0" applyFont="1" applyFill="1" applyBorder="1" applyAlignment="1">
      <alignment horizontal="left" vertical="top" wrapText="1"/>
    </xf>
    <xf numFmtId="0" fontId="4" fillId="35" borderId="60" xfId="0" applyFont="1" applyFill="1" applyBorder="1" applyAlignment="1">
      <alignment horizontal="left" vertical="top" wrapText="1"/>
    </xf>
    <xf numFmtId="0" fontId="4" fillId="35" borderId="23" xfId="0" applyFont="1" applyFill="1" applyBorder="1" applyAlignment="1">
      <alignment horizontal="left" vertical="top" wrapText="1"/>
    </xf>
    <xf numFmtId="0" fontId="4" fillId="35" borderId="61" xfId="0" applyFont="1" applyFill="1" applyBorder="1" applyAlignment="1">
      <alignment horizontal="left" vertical="top" wrapText="1"/>
    </xf>
    <xf numFmtId="0" fontId="4" fillId="35" borderId="26" xfId="0" applyFont="1" applyFill="1" applyBorder="1" applyAlignment="1">
      <alignment horizontal="left" vertical="top" wrapText="1"/>
    </xf>
    <xf numFmtId="0" fontId="0" fillId="0" borderId="0" xfId="0" applyAlignment="1">
      <alignment/>
    </xf>
    <xf numFmtId="0" fontId="3" fillId="0" borderId="0" xfId="0" applyFont="1" applyAlignment="1">
      <alignment/>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6"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огр. соц.-эк. разв.приложение №1 правлен. вариан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view="pageBreakPreview" zoomScale="60" zoomScaleNormal="87" workbookViewId="0" topLeftCell="A1">
      <selection activeCell="B40" sqref="B40"/>
    </sheetView>
  </sheetViews>
  <sheetFormatPr defaultColWidth="9.140625" defaultRowHeight="15"/>
  <cols>
    <col min="1" max="1" width="6.7109375" style="0" customWidth="1"/>
    <col min="2" max="2" width="30.8515625" style="0" customWidth="1"/>
    <col min="3" max="3" width="11.7109375" style="0" customWidth="1"/>
    <col min="4" max="4" width="38.00390625" style="0" customWidth="1"/>
    <col min="5" max="5" width="24.421875" style="0" customWidth="1"/>
    <col min="6" max="6" width="22.140625" style="0" customWidth="1"/>
  </cols>
  <sheetData>
    <row r="1" spans="5:8" ht="15">
      <c r="E1" s="233" t="s">
        <v>28</v>
      </c>
      <c r="F1" s="233"/>
      <c r="G1" s="6"/>
      <c r="H1" s="8"/>
    </row>
    <row r="2" spans="5:8" ht="15">
      <c r="E2" s="233" t="s">
        <v>106</v>
      </c>
      <c r="F2" s="233"/>
      <c r="G2" s="233"/>
      <c r="H2" s="7"/>
    </row>
    <row r="3" spans="5:8" ht="15">
      <c r="E3" s="233" t="s">
        <v>105</v>
      </c>
      <c r="F3" s="233"/>
      <c r="G3" s="6"/>
      <c r="H3" s="7"/>
    </row>
    <row r="4" spans="1:8" ht="15">
      <c r="A4" s="5"/>
      <c r="B4" s="5"/>
      <c r="C4" s="5"/>
      <c r="D4" s="5"/>
      <c r="E4" s="233" t="s">
        <v>32</v>
      </c>
      <c r="F4" s="233"/>
      <c r="G4" s="37"/>
      <c r="H4" s="3"/>
    </row>
    <row r="5" spans="1:8" ht="15">
      <c r="A5" s="5"/>
      <c r="B5" s="5"/>
      <c r="C5" s="5"/>
      <c r="D5" s="5"/>
      <c r="E5" s="233" t="s">
        <v>34</v>
      </c>
      <c r="F5" s="233"/>
      <c r="G5" s="37"/>
      <c r="H5" s="3"/>
    </row>
    <row r="6" spans="1:8" ht="15">
      <c r="A6" s="5"/>
      <c r="B6" s="5"/>
      <c r="C6" s="5"/>
      <c r="D6" s="5"/>
      <c r="E6" s="4"/>
      <c r="F6" s="4"/>
      <c r="G6" s="3"/>
      <c r="H6" s="3"/>
    </row>
    <row r="7" spans="1:8" ht="15">
      <c r="A7" s="229" t="s">
        <v>30</v>
      </c>
      <c r="B7" s="229"/>
      <c r="C7" s="229"/>
      <c r="D7" s="229"/>
      <c r="E7" s="229"/>
      <c r="F7" s="229"/>
      <c r="G7" s="229"/>
      <c r="H7" s="229"/>
    </row>
    <row r="9" spans="1:6" ht="38.25">
      <c r="A9" s="2" t="s">
        <v>4</v>
      </c>
      <c r="B9" s="2" t="s">
        <v>5</v>
      </c>
      <c r="C9" s="2" t="s">
        <v>6</v>
      </c>
      <c r="D9" s="2" t="s">
        <v>7</v>
      </c>
      <c r="E9" s="2" t="s">
        <v>8</v>
      </c>
      <c r="F9" s="2" t="s">
        <v>9</v>
      </c>
    </row>
    <row r="10" spans="1:6" ht="15">
      <c r="A10" s="2">
        <v>1</v>
      </c>
      <c r="B10" s="2">
        <v>2</v>
      </c>
      <c r="C10" s="2">
        <v>3</v>
      </c>
      <c r="D10" s="2">
        <v>4</v>
      </c>
      <c r="E10" s="2">
        <v>5</v>
      </c>
      <c r="F10" s="2">
        <v>6</v>
      </c>
    </row>
    <row r="11" spans="1:6" ht="15">
      <c r="A11" s="232" t="s">
        <v>89</v>
      </c>
      <c r="B11" s="232"/>
      <c r="C11" s="232"/>
      <c r="D11" s="232"/>
      <c r="E11" s="232"/>
      <c r="F11" s="232"/>
    </row>
    <row r="12" spans="1:6" ht="58.5" customHeight="1">
      <c r="A12" s="1" t="s">
        <v>63</v>
      </c>
      <c r="B12" s="28" t="s">
        <v>90</v>
      </c>
      <c r="C12" s="1">
        <v>2009</v>
      </c>
      <c r="D12" s="34" t="s">
        <v>101</v>
      </c>
      <c r="E12" s="34" t="s">
        <v>110</v>
      </c>
      <c r="F12" s="1" t="s">
        <v>10</v>
      </c>
    </row>
    <row r="13" spans="1:6" ht="16.5" customHeight="1">
      <c r="A13" s="231" t="s">
        <v>50</v>
      </c>
      <c r="B13" s="231"/>
      <c r="C13" s="231"/>
      <c r="D13" s="231"/>
      <c r="E13" s="231"/>
      <c r="F13" s="231"/>
    </row>
    <row r="14" spans="1:6" ht="138" customHeight="1">
      <c r="A14" s="1" t="s">
        <v>62</v>
      </c>
      <c r="B14" s="36" t="s">
        <v>76</v>
      </c>
      <c r="C14" s="1" t="s">
        <v>11</v>
      </c>
      <c r="D14" s="34" t="s">
        <v>111</v>
      </c>
      <c r="E14" s="34" t="s">
        <v>116</v>
      </c>
      <c r="F14" s="1" t="s">
        <v>131</v>
      </c>
    </row>
    <row r="15" spans="1:7" ht="14.25" customHeight="1">
      <c r="A15" s="228" t="s">
        <v>66</v>
      </c>
      <c r="B15" s="228"/>
      <c r="C15" s="228"/>
      <c r="D15" s="228"/>
      <c r="E15" s="228"/>
      <c r="F15" s="228"/>
      <c r="G15" s="33"/>
    </row>
    <row r="16" spans="1:6" ht="90.75" customHeight="1">
      <c r="A16" s="1" t="s">
        <v>65</v>
      </c>
      <c r="B16" s="40" t="s">
        <v>128</v>
      </c>
      <c r="C16" s="1" t="s">
        <v>11</v>
      </c>
      <c r="D16" s="34" t="s">
        <v>109</v>
      </c>
      <c r="E16" s="39" t="s">
        <v>112</v>
      </c>
      <c r="F16" s="1" t="s">
        <v>67</v>
      </c>
    </row>
    <row r="17" spans="1:6" ht="15">
      <c r="A17" s="230" t="s">
        <v>68</v>
      </c>
      <c r="B17" s="230"/>
      <c r="C17" s="230"/>
      <c r="D17" s="230"/>
      <c r="E17" s="230"/>
      <c r="F17" s="230"/>
    </row>
    <row r="18" spans="1:6" ht="206.25" customHeight="1">
      <c r="A18" s="1" t="s">
        <v>12</v>
      </c>
      <c r="B18" s="34" t="s">
        <v>91</v>
      </c>
      <c r="C18" s="1" t="s">
        <v>11</v>
      </c>
      <c r="D18" s="34" t="s">
        <v>92</v>
      </c>
      <c r="E18" s="34" t="s">
        <v>113</v>
      </c>
      <c r="F18" s="1" t="s">
        <v>135</v>
      </c>
    </row>
    <row r="19" spans="1:6" ht="212.25" customHeight="1">
      <c r="A19" s="1" t="s">
        <v>13</v>
      </c>
      <c r="B19" s="34" t="s">
        <v>93</v>
      </c>
      <c r="C19" s="1" t="s">
        <v>11</v>
      </c>
      <c r="D19" s="34" t="s">
        <v>0</v>
      </c>
      <c r="E19" s="34" t="s">
        <v>114</v>
      </c>
      <c r="F19" s="1" t="s">
        <v>135</v>
      </c>
    </row>
    <row r="20" spans="1:6" ht="179.25" customHeight="1">
      <c r="A20" s="1" t="s">
        <v>14</v>
      </c>
      <c r="B20" s="34" t="s">
        <v>77</v>
      </c>
      <c r="C20" s="1" t="s">
        <v>11</v>
      </c>
      <c r="D20" s="34" t="s">
        <v>1</v>
      </c>
      <c r="E20" s="34" t="s">
        <v>115</v>
      </c>
      <c r="F20" s="1" t="s">
        <v>135</v>
      </c>
    </row>
    <row r="21" spans="1:6" ht="168" customHeight="1">
      <c r="A21" s="1" t="s">
        <v>15</v>
      </c>
      <c r="B21" s="34" t="s">
        <v>104</v>
      </c>
      <c r="C21" s="1" t="s">
        <v>11</v>
      </c>
      <c r="D21" s="34" t="s">
        <v>1</v>
      </c>
      <c r="E21" s="34" t="s">
        <v>118</v>
      </c>
      <c r="F21" s="1" t="s">
        <v>23</v>
      </c>
    </row>
    <row r="22" spans="1:6" ht="19.5" customHeight="1">
      <c r="A22" s="231" t="s">
        <v>49</v>
      </c>
      <c r="B22" s="231"/>
      <c r="C22" s="231"/>
      <c r="D22" s="231"/>
      <c r="E22" s="231"/>
      <c r="F22" s="231"/>
    </row>
    <row r="23" spans="1:6" ht="102.75" customHeight="1">
      <c r="A23" s="1" t="s">
        <v>16</v>
      </c>
      <c r="B23" s="34" t="s">
        <v>78</v>
      </c>
      <c r="C23" s="1" t="s">
        <v>11</v>
      </c>
      <c r="D23" s="34" t="s">
        <v>133</v>
      </c>
      <c r="E23" s="34" t="s">
        <v>94</v>
      </c>
      <c r="F23" s="1" t="s">
        <v>119</v>
      </c>
    </row>
    <row r="24" spans="1:6" ht="106.5" customHeight="1">
      <c r="A24" s="1" t="s">
        <v>17</v>
      </c>
      <c r="B24" s="34" t="s">
        <v>2</v>
      </c>
      <c r="C24" s="1">
        <v>2009</v>
      </c>
      <c r="D24" s="34" t="s">
        <v>95</v>
      </c>
      <c r="E24" s="34" t="s">
        <v>117</v>
      </c>
      <c r="F24" s="1" t="s">
        <v>135</v>
      </c>
    </row>
    <row r="25" spans="1:6" ht="70.5" customHeight="1">
      <c r="A25" s="40" t="s">
        <v>129</v>
      </c>
      <c r="B25" s="40" t="s">
        <v>130</v>
      </c>
      <c r="C25" s="40" t="s">
        <v>11</v>
      </c>
      <c r="D25" s="40" t="s">
        <v>132</v>
      </c>
      <c r="E25" s="40" t="s">
        <v>134</v>
      </c>
      <c r="F25" s="1" t="s">
        <v>135</v>
      </c>
    </row>
    <row r="26" spans="1:6" ht="15">
      <c r="A26" s="231" t="s">
        <v>69</v>
      </c>
      <c r="B26" s="231"/>
      <c r="C26" s="231"/>
      <c r="D26" s="231"/>
      <c r="E26" s="231"/>
      <c r="F26" s="231"/>
    </row>
    <row r="27" spans="1:6" ht="79.5" customHeight="1">
      <c r="A27" s="1" t="s">
        <v>18</v>
      </c>
      <c r="B27" s="34" t="s">
        <v>72</v>
      </c>
      <c r="C27" s="1">
        <v>2009</v>
      </c>
      <c r="D27" s="34" t="s">
        <v>120</v>
      </c>
      <c r="E27" s="34" t="s">
        <v>121</v>
      </c>
      <c r="F27" s="1" t="s">
        <v>135</v>
      </c>
    </row>
    <row r="28" spans="1:6" ht="201" customHeight="1">
      <c r="A28" s="1" t="s">
        <v>19</v>
      </c>
      <c r="B28" s="34" t="s">
        <v>3</v>
      </c>
      <c r="C28" s="1" t="s">
        <v>11</v>
      </c>
      <c r="D28" s="34" t="s">
        <v>122</v>
      </c>
      <c r="E28" s="34" t="s">
        <v>96</v>
      </c>
      <c r="F28" s="1" t="s">
        <v>123</v>
      </c>
    </row>
    <row r="29" spans="1:6" ht="17.25" customHeight="1">
      <c r="A29" s="231" t="s">
        <v>75</v>
      </c>
      <c r="B29" s="231"/>
      <c r="C29" s="231"/>
      <c r="D29" s="231"/>
      <c r="E29" s="231"/>
      <c r="F29" s="231"/>
    </row>
    <row r="30" spans="1:6" ht="88.5" customHeight="1">
      <c r="A30" s="1" t="s">
        <v>73</v>
      </c>
      <c r="B30" s="34" t="s">
        <v>74</v>
      </c>
      <c r="C30" s="1">
        <v>2009</v>
      </c>
      <c r="D30" s="34" t="s">
        <v>74</v>
      </c>
      <c r="E30" s="34" t="s">
        <v>97</v>
      </c>
      <c r="F30" s="1" t="s">
        <v>135</v>
      </c>
    </row>
    <row r="31" spans="1:6" ht="126.75" customHeight="1">
      <c r="A31" s="1" t="s">
        <v>20</v>
      </c>
      <c r="B31" s="42" t="s">
        <v>139</v>
      </c>
      <c r="C31" s="1">
        <v>2009</v>
      </c>
      <c r="D31" s="34" t="s">
        <v>85</v>
      </c>
      <c r="E31" s="34" t="s">
        <v>97</v>
      </c>
      <c r="F31" s="1" t="s">
        <v>135</v>
      </c>
    </row>
    <row r="32" spans="1:6" ht="132" customHeight="1">
      <c r="A32" s="1" t="s">
        <v>21</v>
      </c>
      <c r="B32" s="42" t="s">
        <v>140</v>
      </c>
      <c r="C32" s="1" t="s">
        <v>11</v>
      </c>
      <c r="D32" s="34" t="s">
        <v>87</v>
      </c>
      <c r="E32" s="34" t="s">
        <v>98</v>
      </c>
      <c r="F32" s="1" t="s">
        <v>135</v>
      </c>
    </row>
    <row r="33" spans="1:6" ht="175.5" customHeight="1">
      <c r="A33" s="1" t="s">
        <v>22</v>
      </c>
      <c r="B33" s="34" t="s">
        <v>79</v>
      </c>
      <c r="C33" s="1" t="s">
        <v>11</v>
      </c>
      <c r="D33" s="34" t="s">
        <v>86</v>
      </c>
      <c r="E33" s="34" t="s">
        <v>102</v>
      </c>
      <c r="F33" s="1" t="s">
        <v>135</v>
      </c>
    </row>
    <row r="34" spans="1:6" ht="15" customHeight="1">
      <c r="A34" s="231" t="s">
        <v>70</v>
      </c>
      <c r="B34" s="231"/>
      <c r="C34" s="231"/>
      <c r="D34" s="231"/>
      <c r="E34" s="231"/>
      <c r="F34" s="231"/>
    </row>
    <row r="35" spans="1:6" ht="120" customHeight="1">
      <c r="A35" s="1" t="s">
        <v>24</v>
      </c>
      <c r="B35" s="34" t="s">
        <v>80</v>
      </c>
      <c r="C35" s="1">
        <v>2009</v>
      </c>
      <c r="D35" s="34" t="s">
        <v>88</v>
      </c>
      <c r="E35" s="34" t="s">
        <v>103</v>
      </c>
      <c r="F35" s="1" t="s">
        <v>136</v>
      </c>
    </row>
    <row r="36" spans="1:6" ht="68.25" customHeight="1">
      <c r="A36" s="1" t="s">
        <v>25</v>
      </c>
      <c r="B36" s="34" t="s">
        <v>26</v>
      </c>
      <c r="C36" s="1" t="s">
        <v>11</v>
      </c>
      <c r="D36" s="34" t="s">
        <v>124</v>
      </c>
      <c r="E36" s="34" t="s">
        <v>125</v>
      </c>
      <c r="F36" s="1" t="s">
        <v>136</v>
      </c>
    </row>
    <row r="37" spans="1:6" ht="15.75" customHeight="1">
      <c r="A37" s="231" t="s">
        <v>64</v>
      </c>
      <c r="B37" s="231"/>
      <c r="C37" s="231"/>
      <c r="D37" s="231"/>
      <c r="E37" s="231"/>
      <c r="F37" s="231"/>
    </row>
    <row r="38" spans="1:6" ht="118.5" customHeight="1">
      <c r="A38" s="1" t="s">
        <v>27</v>
      </c>
      <c r="B38" s="38" t="s">
        <v>126</v>
      </c>
      <c r="C38" s="1" t="s">
        <v>11</v>
      </c>
      <c r="D38" s="34" t="s">
        <v>141</v>
      </c>
      <c r="E38" s="34" t="s">
        <v>127</v>
      </c>
      <c r="F38" s="1" t="s">
        <v>137</v>
      </c>
    </row>
    <row r="39" spans="1:6" ht="15">
      <c r="A39" s="231" t="s">
        <v>71</v>
      </c>
      <c r="B39" s="231"/>
      <c r="C39" s="231"/>
      <c r="D39" s="231"/>
      <c r="E39" s="231"/>
      <c r="F39" s="231"/>
    </row>
    <row r="40" spans="1:6" ht="95.25" customHeight="1">
      <c r="A40" s="32" t="s">
        <v>35</v>
      </c>
      <c r="B40" s="35" t="s">
        <v>81</v>
      </c>
      <c r="C40" s="1" t="s">
        <v>11</v>
      </c>
      <c r="D40" s="34" t="s">
        <v>84</v>
      </c>
      <c r="E40" s="34" t="s">
        <v>100</v>
      </c>
      <c r="F40" s="1" t="s">
        <v>135</v>
      </c>
    </row>
    <row r="41" spans="1:6" ht="81.75" customHeight="1">
      <c r="A41" s="31" t="s">
        <v>48</v>
      </c>
      <c r="B41" s="35" t="s">
        <v>82</v>
      </c>
      <c r="C41" s="31" t="s">
        <v>11</v>
      </c>
      <c r="D41" s="34" t="s">
        <v>83</v>
      </c>
      <c r="E41" s="34" t="s">
        <v>99</v>
      </c>
      <c r="F41" s="1" t="s">
        <v>138</v>
      </c>
    </row>
  </sheetData>
  <sheetProtection/>
  <mergeCells count="16">
    <mergeCell ref="E1:F1"/>
    <mergeCell ref="A39:F39"/>
    <mergeCell ref="A22:F22"/>
    <mergeCell ref="A26:F26"/>
    <mergeCell ref="A29:F29"/>
    <mergeCell ref="A34:F34"/>
    <mergeCell ref="E2:G2"/>
    <mergeCell ref="E3:F3"/>
    <mergeCell ref="E4:F4"/>
    <mergeCell ref="E5:F5"/>
    <mergeCell ref="A15:F15"/>
    <mergeCell ref="A7:H7"/>
    <mergeCell ref="A17:F17"/>
    <mergeCell ref="A13:F13"/>
    <mergeCell ref="A11:F11"/>
    <mergeCell ref="A37:F37"/>
  </mergeCells>
  <printOptions/>
  <pageMargins left="0.5905511811023623" right="0.3937007874015748" top="0.984251968503937" bottom="0.5905511811023623"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
      <selection activeCell="K12" sqref="K12"/>
    </sheetView>
  </sheetViews>
  <sheetFormatPr defaultColWidth="9.140625" defaultRowHeight="15"/>
  <cols>
    <col min="1" max="1" width="4.7109375" style="0" customWidth="1"/>
    <col min="2" max="2" width="46.7109375" style="0" customWidth="1"/>
    <col min="3" max="3" width="13.00390625" style="0" customWidth="1"/>
    <col min="4" max="4" width="11.140625" style="0" customWidth="1"/>
    <col min="5" max="5" width="11.28125" style="0" customWidth="1"/>
    <col min="6" max="6" width="12.7109375" style="0" customWidth="1"/>
    <col min="7" max="7" width="14.28125" style="0" customWidth="1"/>
  </cols>
  <sheetData>
    <row r="1" spans="4:7" ht="15">
      <c r="D1" s="7" t="s">
        <v>28</v>
      </c>
      <c r="E1" s="6">
        <v>2</v>
      </c>
      <c r="F1" s="7"/>
      <c r="G1" s="7"/>
    </row>
    <row r="2" spans="4:7" ht="15">
      <c r="D2" s="7" t="s">
        <v>29</v>
      </c>
      <c r="E2" s="7"/>
      <c r="F2" s="7"/>
      <c r="G2" s="7"/>
    </row>
    <row r="3" spans="4:7" ht="15">
      <c r="D3" s="7" t="s">
        <v>31</v>
      </c>
      <c r="E3" s="7"/>
      <c r="F3" s="7"/>
      <c r="G3" s="7"/>
    </row>
    <row r="4" spans="4:7" ht="15">
      <c r="D4" s="7" t="s">
        <v>33</v>
      </c>
      <c r="E4" s="7"/>
      <c r="F4" s="7"/>
      <c r="G4" s="7"/>
    </row>
    <row r="5" spans="4:7" ht="15">
      <c r="D5" s="7" t="s">
        <v>32</v>
      </c>
      <c r="E5" s="7"/>
      <c r="F5" s="7"/>
      <c r="G5" s="7"/>
    </row>
    <row r="6" spans="4:7" ht="15">
      <c r="D6" s="7" t="s">
        <v>34</v>
      </c>
      <c r="E6" s="7"/>
      <c r="F6" s="7"/>
      <c r="G6" s="7"/>
    </row>
    <row r="7" spans="1:7" ht="17.25" customHeight="1">
      <c r="A7" s="12"/>
      <c r="B7" s="12"/>
      <c r="C7" s="12"/>
      <c r="D7" s="4"/>
      <c r="E7" s="4"/>
      <c r="F7" s="4"/>
      <c r="G7" s="4"/>
    </row>
    <row r="8" spans="1:7" ht="15">
      <c r="A8" s="241" t="s">
        <v>51</v>
      </c>
      <c r="B8" s="241"/>
      <c r="C8" s="241"/>
      <c r="D8" s="241"/>
      <c r="E8" s="241"/>
      <c r="F8" s="241"/>
      <c r="G8" s="241"/>
    </row>
    <row r="9" spans="1:7" ht="15">
      <c r="A9" s="235" t="s">
        <v>4</v>
      </c>
      <c r="B9" s="235" t="s">
        <v>5</v>
      </c>
      <c r="C9" s="235" t="s">
        <v>52</v>
      </c>
      <c r="D9" s="235" t="s">
        <v>53</v>
      </c>
      <c r="E9" s="235"/>
      <c r="F9" s="235"/>
      <c r="G9" s="235"/>
    </row>
    <row r="10" spans="1:7" ht="25.5">
      <c r="A10" s="235"/>
      <c r="B10" s="235"/>
      <c r="C10" s="235"/>
      <c r="D10" s="13" t="s">
        <v>54</v>
      </c>
      <c r="E10" s="13" t="s">
        <v>55</v>
      </c>
      <c r="F10" s="13" t="s">
        <v>56</v>
      </c>
      <c r="G10" s="13" t="s">
        <v>57</v>
      </c>
    </row>
    <row r="11" spans="1:7" ht="15">
      <c r="A11" s="13">
        <v>1</v>
      </c>
      <c r="B11" s="13">
        <v>2</v>
      </c>
      <c r="C11" s="13">
        <v>3</v>
      </c>
      <c r="D11" s="13">
        <v>4</v>
      </c>
      <c r="E11" s="13">
        <v>5</v>
      </c>
      <c r="F11" s="13">
        <v>6</v>
      </c>
      <c r="G11" s="13">
        <v>7</v>
      </c>
    </row>
    <row r="12" spans="1:7" ht="59.25" customHeight="1">
      <c r="A12" s="235"/>
      <c r="B12" s="14"/>
      <c r="C12" s="15"/>
      <c r="D12" s="16"/>
      <c r="E12" s="16"/>
      <c r="F12" s="16"/>
      <c r="G12" s="16"/>
    </row>
    <row r="13" spans="1:7" ht="15">
      <c r="A13" s="235"/>
      <c r="B13" s="17" t="s">
        <v>41</v>
      </c>
      <c r="C13" s="13"/>
      <c r="D13" s="18"/>
      <c r="E13" s="18"/>
      <c r="F13" s="18"/>
      <c r="G13" s="18"/>
    </row>
    <row r="14" spans="1:7" ht="15">
      <c r="A14" s="235"/>
      <c r="B14" s="17" t="s">
        <v>42</v>
      </c>
      <c r="C14" s="13"/>
      <c r="D14" s="18"/>
      <c r="E14" s="18"/>
      <c r="F14" s="18"/>
      <c r="G14" s="18"/>
    </row>
    <row r="15" spans="1:7" ht="15">
      <c r="A15" s="235"/>
      <c r="B15" s="17" t="s">
        <v>43</v>
      </c>
      <c r="C15" s="13"/>
      <c r="D15" s="18"/>
      <c r="E15" s="18"/>
      <c r="F15" s="18"/>
      <c r="G15" s="18"/>
    </row>
    <row r="16" spans="1:7" ht="48" customHeight="1">
      <c r="A16" s="235"/>
      <c r="B16" s="14"/>
      <c r="C16" s="15"/>
      <c r="D16" s="16"/>
      <c r="E16" s="16"/>
      <c r="F16" s="16"/>
      <c r="G16" s="16"/>
    </row>
    <row r="17" spans="1:7" ht="15">
      <c r="A17" s="235"/>
      <c r="B17" s="17" t="s">
        <v>41</v>
      </c>
      <c r="C17" s="13"/>
      <c r="D17" s="18"/>
      <c r="E17" s="18"/>
      <c r="F17" s="18"/>
      <c r="G17" s="18"/>
    </row>
    <row r="18" spans="1:7" ht="15">
      <c r="A18" s="235"/>
      <c r="B18" s="17" t="s">
        <v>42</v>
      </c>
      <c r="C18" s="13"/>
      <c r="D18" s="18"/>
      <c r="E18" s="18"/>
      <c r="F18" s="18"/>
      <c r="G18" s="18"/>
    </row>
    <row r="19" spans="1:7" ht="15">
      <c r="A19" s="235"/>
      <c r="B19" s="17" t="s">
        <v>43</v>
      </c>
      <c r="C19" s="13"/>
      <c r="D19" s="18"/>
      <c r="E19" s="18"/>
      <c r="F19" s="18"/>
      <c r="G19" s="18"/>
    </row>
    <row r="20" spans="1:7" ht="48" customHeight="1">
      <c r="A20" s="236"/>
      <c r="B20" s="19"/>
      <c r="C20" s="20"/>
      <c r="D20" s="20"/>
      <c r="E20" s="20"/>
      <c r="F20" s="20"/>
      <c r="G20" s="20"/>
    </row>
    <row r="21" spans="1:7" ht="15">
      <c r="A21" s="237"/>
      <c r="B21" s="21" t="s">
        <v>41</v>
      </c>
      <c r="C21" s="22"/>
      <c r="D21" s="23"/>
      <c r="E21" s="23"/>
      <c r="F21" s="23"/>
      <c r="G21" s="23"/>
    </row>
    <row r="22" spans="1:7" ht="15">
      <c r="A22" s="237"/>
      <c r="B22" s="21" t="s">
        <v>42</v>
      </c>
      <c r="C22" s="22"/>
      <c r="D22" s="23"/>
      <c r="E22" s="23"/>
      <c r="F22" s="23"/>
      <c r="G22" s="23"/>
    </row>
    <row r="23" spans="1:7" ht="15.75" customHeight="1">
      <c r="A23" s="237"/>
      <c r="B23" s="21" t="s">
        <v>43</v>
      </c>
      <c r="C23" s="22"/>
      <c r="D23" s="23"/>
      <c r="E23" s="23"/>
      <c r="F23" s="23"/>
      <c r="G23" s="23"/>
    </row>
    <row r="24" spans="1:7" ht="15" hidden="1">
      <c r="A24" s="237"/>
      <c r="B24" s="21" t="s">
        <v>43</v>
      </c>
      <c r="C24" s="22"/>
      <c r="D24" s="23"/>
      <c r="E24" s="23"/>
      <c r="F24" s="23"/>
      <c r="G24" s="23"/>
    </row>
    <row r="25" spans="1:7" ht="15" hidden="1">
      <c r="A25" s="238"/>
      <c r="B25" s="21" t="s">
        <v>58</v>
      </c>
      <c r="C25" s="22"/>
      <c r="D25" s="23"/>
      <c r="E25" s="23"/>
      <c r="F25" s="23"/>
      <c r="G25" s="23"/>
    </row>
    <row r="26" spans="1:7" ht="69" customHeight="1">
      <c r="A26" s="239"/>
      <c r="B26" s="24"/>
      <c r="C26" s="25"/>
      <c r="D26" s="26"/>
      <c r="E26" s="26"/>
      <c r="F26" s="26"/>
      <c r="G26" s="26"/>
    </row>
    <row r="27" spans="1:7" ht="15">
      <c r="A27" s="240"/>
      <c r="B27" s="27" t="s">
        <v>59</v>
      </c>
      <c r="C27" s="25"/>
      <c r="D27" s="26"/>
      <c r="E27" s="26"/>
      <c r="F27" s="26"/>
      <c r="G27" s="26"/>
    </row>
    <row r="28" spans="1:7" ht="15">
      <c r="A28" s="240"/>
      <c r="B28" s="27" t="s">
        <v>60</v>
      </c>
      <c r="C28" s="25"/>
      <c r="D28" s="26"/>
      <c r="E28" s="26"/>
      <c r="F28" s="26"/>
      <c r="G28" s="26"/>
    </row>
    <row r="29" spans="1:7" ht="15">
      <c r="A29" s="240"/>
      <c r="B29" s="27" t="s">
        <v>61</v>
      </c>
      <c r="C29" s="25"/>
      <c r="D29" s="26"/>
      <c r="E29" s="26"/>
      <c r="F29" s="26"/>
      <c r="G29" s="26"/>
    </row>
    <row r="30" spans="1:7" ht="76.5" customHeight="1">
      <c r="A30" s="239"/>
      <c r="B30" s="28"/>
      <c r="C30" s="25"/>
      <c r="D30" s="26"/>
      <c r="E30" s="26"/>
      <c r="F30" s="26"/>
      <c r="G30" s="26"/>
    </row>
    <row r="31" spans="1:7" ht="15">
      <c r="A31" s="240"/>
      <c r="B31" s="17" t="s">
        <v>59</v>
      </c>
      <c r="C31" s="25"/>
      <c r="D31" s="26"/>
      <c r="E31" s="26"/>
      <c r="F31" s="26"/>
      <c r="G31" s="26"/>
    </row>
    <row r="32" spans="1:7" ht="15">
      <c r="A32" s="240"/>
      <c r="B32" s="17" t="s">
        <v>60</v>
      </c>
      <c r="C32" s="25"/>
      <c r="D32" s="26"/>
      <c r="E32" s="26"/>
      <c r="F32" s="26"/>
      <c r="G32" s="26"/>
    </row>
    <row r="33" spans="1:7" ht="15">
      <c r="A33" s="240"/>
      <c r="B33" s="17" t="s">
        <v>61</v>
      </c>
      <c r="C33" s="25"/>
      <c r="D33" s="26"/>
      <c r="E33" s="26"/>
      <c r="F33" s="26"/>
      <c r="G33" s="26"/>
    </row>
    <row r="34" spans="1:7" ht="56.25" customHeight="1">
      <c r="A34" s="234"/>
      <c r="B34" s="14"/>
      <c r="C34" s="15"/>
      <c r="D34" s="16"/>
      <c r="E34" s="16"/>
      <c r="F34" s="16"/>
      <c r="G34" s="16"/>
    </row>
    <row r="35" spans="1:7" ht="15">
      <c r="A35" s="234"/>
      <c r="B35" s="17" t="s">
        <v>41</v>
      </c>
      <c r="C35" s="29"/>
      <c r="D35" s="26"/>
      <c r="E35" s="26"/>
      <c r="F35" s="26"/>
      <c r="G35" s="26"/>
    </row>
    <row r="36" spans="1:7" ht="15">
      <c r="A36" s="234"/>
      <c r="B36" s="17" t="s">
        <v>42</v>
      </c>
      <c r="C36" s="29"/>
      <c r="D36" s="26"/>
      <c r="E36" s="26"/>
      <c r="F36" s="26"/>
      <c r="G36" s="26"/>
    </row>
    <row r="37" spans="1:7" ht="15">
      <c r="A37" s="234"/>
      <c r="B37" s="17" t="s">
        <v>43</v>
      </c>
      <c r="C37" s="29"/>
      <c r="D37" s="26"/>
      <c r="E37" s="26"/>
      <c r="F37" s="26"/>
      <c r="G37" s="26"/>
    </row>
    <row r="38" spans="1:7" ht="55.5" customHeight="1">
      <c r="A38" s="234"/>
      <c r="B38" s="17"/>
      <c r="C38" s="13"/>
      <c r="D38" s="18"/>
      <c r="E38" s="18"/>
      <c r="F38" s="18"/>
      <c r="G38" s="18"/>
    </row>
    <row r="39" spans="1:7" ht="15">
      <c r="A39" s="234"/>
      <c r="B39" s="17" t="s">
        <v>41</v>
      </c>
      <c r="C39" s="13"/>
      <c r="D39" s="18"/>
      <c r="E39" s="18"/>
      <c r="F39" s="18"/>
      <c r="G39" s="18"/>
    </row>
    <row r="40" spans="1:7" ht="15">
      <c r="A40" s="234"/>
      <c r="B40" s="17" t="s">
        <v>42</v>
      </c>
      <c r="C40" s="13"/>
      <c r="D40" s="18"/>
      <c r="E40" s="18"/>
      <c r="F40" s="18"/>
      <c r="G40" s="18"/>
    </row>
    <row r="41" spans="1:7" ht="15">
      <c r="A41" s="234"/>
      <c r="B41" s="17" t="s">
        <v>43</v>
      </c>
      <c r="C41" s="13"/>
      <c r="D41" s="18"/>
      <c r="E41" s="18"/>
      <c r="F41" s="18"/>
      <c r="G41" s="18"/>
    </row>
    <row r="42" spans="1:7" ht="99" customHeight="1">
      <c r="A42" s="234"/>
      <c r="B42" s="17"/>
      <c r="C42" s="13"/>
      <c r="D42" s="18"/>
      <c r="E42" s="18"/>
      <c r="F42" s="18"/>
      <c r="G42" s="18"/>
    </row>
    <row r="43" spans="1:7" ht="15">
      <c r="A43" s="234"/>
      <c r="B43" s="17" t="s">
        <v>41</v>
      </c>
      <c r="C43" s="13"/>
      <c r="D43" s="18"/>
      <c r="E43" s="18"/>
      <c r="F43" s="18"/>
      <c r="G43" s="18"/>
    </row>
    <row r="44" spans="1:7" ht="15">
      <c r="A44" s="234"/>
      <c r="B44" s="17" t="s">
        <v>42</v>
      </c>
      <c r="C44" s="13"/>
      <c r="D44" s="18"/>
      <c r="E44" s="18"/>
      <c r="F44" s="18"/>
      <c r="G44" s="18"/>
    </row>
    <row r="45" spans="1:7" ht="15">
      <c r="A45" s="234"/>
      <c r="B45" s="17" t="s">
        <v>43</v>
      </c>
      <c r="C45" s="13"/>
      <c r="D45" s="18"/>
      <c r="E45" s="18"/>
      <c r="F45" s="18"/>
      <c r="G45" s="18"/>
    </row>
    <row r="46" spans="1:7" ht="71.25" customHeight="1">
      <c r="A46" s="234"/>
      <c r="B46" s="14"/>
      <c r="C46" s="15"/>
      <c r="D46" s="16"/>
      <c r="E46" s="16"/>
      <c r="F46" s="16"/>
      <c r="G46" s="16"/>
    </row>
    <row r="47" spans="1:7" ht="15">
      <c r="A47" s="234"/>
      <c r="B47" s="17" t="s">
        <v>41</v>
      </c>
      <c r="C47" s="13"/>
      <c r="D47" s="18"/>
      <c r="E47" s="18"/>
      <c r="F47" s="18"/>
      <c r="G47" s="18"/>
    </row>
    <row r="48" spans="1:7" ht="15">
      <c r="A48" s="234"/>
      <c r="B48" s="17" t="s">
        <v>42</v>
      </c>
      <c r="C48" s="13"/>
      <c r="D48" s="18"/>
      <c r="E48" s="18"/>
      <c r="F48" s="18"/>
      <c r="G48" s="18"/>
    </row>
    <row r="49" spans="1:7" ht="15">
      <c r="A49" s="234"/>
      <c r="B49" s="17" t="s">
        <v>43</v>
      </c>
      <c r="C49" s="13"/>
      <c r="D49" s="18"/>
      <c r="E49" s="18"/>
      <c r="F49" s="18"/>
      <c r="G49" s="18"/>
    </row>
  </sheetData>
  <sheetProtection/>
  <mergeCells count="14">
    <mergeCell ref="A8:G8"/>
    <mergeCell ref="A9:A10"/>
    <mergeCell ref="B9:B10"/>
    <mergeCell ref="C9:C10"/>
    <mergeCell ref="D9:G9"/>
    <mergeCell ref="A38:A41"/>
    <mergeCell ref="A42:A45"/>
    <mergeCell ref="A46:A49"/>
    <mergeCell ref="A12:A15"/>
    <mergeCell ref="A16:A19"/>
    <mergeCell ref="A20:A25"/>
    <mergeCell ref="A26:A29"/>
    <mergeCell ref="A30:A33"/>
    <mergeCell ref="A34:A37"/>
  </mergeCells>
  <printOptions/>
  <pageMargins left="0.7" right="0.7" top="0.75" bottom="0.75" header="0.3" footer="0.3"/>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P205"/>
  <sheetViews>
    <sheetView tabSelected="1" zoomScalePageLayoutView="0" workbookViewId="0" topLeftCell="A94">
      <selection activeCell="H38" sqref="H38"/>
    </sheetView>
  </sheetViews>
  <sheetFormatPr defaultColWidth="9.140625" defaultRowHeight="15"/>
  <cols>
    <col min="1" max="1" width="6.7109375" style="0" customWidth="1"/>
    <col min="2" max="2" width="34.57421875" style="0" customWidth="1"/>
    <col min="3" max="4" width="15.8515625" style="0" customWidth="1"/>
    <col min="5" max="5" width="17.00390625" style="0" customWidth="1"/>
    <col min="6" max="6" width="20.140625" style="0" customWidth="1"/>
    <col min="7" max="7" width="19.00390625" style="0" customWidth="1"/>
    <col min="9" max="9" width="9.57421875" style="0" bestFit="1" customWidth="1"/>
  </cols>
  <sheetData>
    <row r="1" spans="6:9" ht="15">
      <c r="F1" s="233" t="s">
        <v>107</v>
      </c>
      <c r="G1" s="233"/>
      <c r="H1" s="233"/>
      <c r="I1" s="8"/>
    </row>
    <row r="2" spans="6:9" ht="15">
      <c r="F2" s="233" t="s">
        <v>142</v>
      </c>
      <c r="G2" s="233"/>
      <c r="H2" s="233"/>
      <c r="I2" s="233"/>
    </row>
    <row r="3" spans="6:9" ht="15">
      <c r="F3" s="285" t="s">
        <v>149</v>
      </c>
      <c r="G3" s="285"/>
      <c r="H3" s="7"/>
      <c r="I3" s="7"/>
    </row>
    <row r="4" spans="1:9" ht="15">
      <c r="A4" s="5"/>
      <c r="B4" s="5"/>
      <c r="C4" s="5"/>
      <c r="D4" s="5"/>
      <c r="E4" s="5"/>
      <c r="F4" s="233" t="s">
        <v>161</v>
      </c>
      <c r="G4" s="233"/>
      <c r="H4" s="3"/>
      <c r="I4" s="3"/>
    </row>
    <row r="5" spans="1:9" ht="15">
      <c r="A5" s="5"/>
      <c r="B5" s="5"/>
      <c r="C5" s="5"/>
      <c r="D5" s="5"/>
      <c r="E5" s="5"/>
      <c r="F5" s="233"/>
      <c r="G5" s="233"/>
      <c r="H5" s="3"/>
      <c r="I5" s="3"/>
    </row>
    <row r="6" spans="1:9" ht="15">
      <c r="A6" s="5"/>
      <c r="B6" s="5"/>
      <c r="C6" s="5"/>
      <c r="D6" s="5"/>
      <c r="E6" s="5"/>
      <c r="F6" s="4"/>
      <c r="G6" s="4"/>
      <c r="H6" s="3"/>
      <c r="I6" s="3"/>
    </row>
    <row r="7" spans="1:9" ht="15">
      <c r="A7" s="229" t="s">
        <v>44</v>
      </c>
      <c r="B7" s="229"/>
      <c r="C7" s="229"/>
      <c r="D7" s="229"/>
      <c r="E7" s="229"/>
      <c r="F7" s="229"/>
      <c r="G7" s="229"/>
      <c r="H7" s="229"/>
      <c r="I7" s="229"/>
    </row>
    <row r="8" ht="15.75" thickBot="1"/>
    <row r="9" spans="1:7" ht="21" customHeight="1" thickBot="1">
      <c r="A9" s="286" t="s">
        <v>4</v>
      </c>
      <c r="B9" s="288" t="s">
        <v>5</v>
      </c>
      <c r="C9" s="290" t="s">
        <v>36</v>
      </c>
      <c r="D9" s="271" t="s">
        <v>37</v>
      </c>
      <c r="E9" s="272"/>
      <c r="F9" s="272"/>
      <c r="G9" s="273"/>
    </row>
    <row r="10" spans="1:7" ht="25.5" customHeight="1" thickBot="1">
      <c r="A10" s="287"/>
      <c r="B10" s="289"/>
      <c r="C10" s="291"/>
      <c r="D10" s="79" t="s">
        <v>38</v>
      </c>
      <c r="E10" s="77" t="s">
        <v>39</v>
      </c>
      <c r="F10" s="77" t="s">
        <v>108</v>
      </c>
      <c r="G10" s="76" t="s">
        <v>40</v>
      </c>
    </row>
    <row r="11" spans="1:7" s="41" customFormat="1" ht="15.75" thickBot="1">
      <c r="A11" s="83">
        <v>1</v>
      </c>
      <c r="B11" s="82">
        <v>2</v>
      </c>
      <c r="C11" s="81">
        <v>3</v>
      </c>
      <c r="D11" s="80">
        <v>4</v>
      </c>
      <c r="E11" s="78">
        <v>5</v>
      </c>
      <c r="F11" s="78">
        <v>6</v>
      </c>
      <c r="G11" s="78">
        <v>7</v>
      </c>
    </row>
    <row r="12" spans="1:7" ht="15" customHeight="1" thickBot="1">
      <c r="A12" s="267" t="s">
        <v>143</v>
      </c>
      <c r="B12" s="274"/>
      <c r="C12" s="274"/>
      <c r="D12" s="274"/>
      <c r="E12" s="274"/>
      <c r="F12" s="274"/>
      <c r="G12" s="275"/>
    </row>
    <row r="13" spans="1:7" ht="95.25" customHeight="1" thickBot="1">
      <c r="A13" s="197" t="s">
        <v>63</v>
      </c>
      <c r="B13" s="220" t="s">
        <v>150</v>
      </c>
      <c r="C13" s="221">
        <f>C14+C15+C16</f>
        <v>1200</v>
      </c>
      <c r="D13" s="222">
        <f>D14+D15+D16</f>
        <v>0</v>
      </c>
      <c r="E13" s="221">
        <f>E14+E15+E16</f>
        <v>0</v>
      </c>
      <c r="F13" s="221">
        <f>F14+F15+F16</f>
        <v>1200</v>
      </c>
      <c r="G13" s="223">
        <f>G14+G15+G16</f>
        <v>0</v>
      </c>
    </row>
    <row r="14" spans="1:7" ht="15">
      <c r="A14" s="195"/>
      <c r="B14" s="127" t="s">
        <v>41</v>
      </c>
      <c r="C14" s="133">
        <f>D14+E14+F14+G14</f>
        <v>1200</v>
      </c>
      <c r="D14" s="224">
        <f aca="true" t="shared" si="0" ref="D14:G16">D18</f>
        <v>0</v>
      </c>
      <c r="E14" s="224">
        <f t="shared" si="0"/>
        <v>0</v>
      </c>
      <c r="F14" s="224">
        <f t="shared" si="0"/>
        <v>1200</v>
      </c>
      <c r="G14" s="225">
        <f t="shared" si="0"/>
        <v>0</v>
      </c>
    </row>
    <row r="15" spans="1:7" ht="15">
      <c r="A15" s="196"/>
      <c r="B15" s="128" t="s">
        <v>42</v>
      </c>
      <c r="C15" s="134">
        <f>D15+E15+F15+G15</f>
        <v>0</v>
      </c>
      <c r="D15" s="200">
        <f t="shared" si="0"/>
        <v>0</v>
      </c>
      <c r="E15" s="200">
        <f t="shared" si="0"/>
        <v>0</v>
      </c>
      <c r="F15" s="200">
        <f t="shared" si="0"/>
        <v>0</v>
      </c>
      <c r="G15" s="225">
        <f t="shared" si="0"/>
        <v>0</v>
      </c>
    </row>
    <row r="16" spans="1:7" ht="15.75" thickBot="1">
      <c r="A16" s="192"/>
      <c r="B16" s="129" t="s">
        <v>43</v>
      </c>
      <c r="C16" s="135">
        <f>D16+E16+F16+G16</f>
        <v>0</v>
      </c>
      <c r="D16" s="226">
        <f t="shared" si="0"/>
        <v>0</v>
      </c>
      <c r="E16" s="226">
        <f t="shared" si="0"/>
        <v>0</v>
      </c>
      <c r="F16" s="226">
        <f t="shared" si="0"/>
        <v>0</v>
      </c>
      <c r="G16" s="227">
        <f t="shared" si="0"/>
        <v>0</v>
      </c>
    </row>
    <row r="17" spans="1:7" ht="26.25" thickBot="1">
      <c r="A17" s="202" t="s">
        <v>175</v>
      </c>
      <c r="B17" s="203" t="s">
        <v>174</v>
      </c>
      <c r="C17" s="204">
        <f>C18+C19+C20</f>
        <v>1200</v>
      </c>
      <c r="D17" s="125">
        <f>D18+D19+D20</f>
        <v>0</v>
      </c>
      <c r="E17" s="125">
        <f>E18+E19+E20</f>
        <v>0</v>
      </c>
      <c r="F17" s="125">
        <f>F18+F19+F20</f>
        <v>1200</v>
      </c>
      <c r="G17" s="126">
        <f>G18+G19+G20</f>
        <v>0</v>
      </c>
    </row>
    <row r="18" spans="1:7" ht="15">
      <c r="A18" s="198"/>
      <c r="B18" s="127" t="s">
        <v>41</v>
      </c>
      <c r="C18" s="199">
        <f>D18+E18+F18+G18</f>
        <v>1200</v>
      </c>
      <c r="D18" s="200">
        <v>0</v>
      </c>
      <c r="E18" s="200">
        <v>0</v>
      </c>
      <c r="F18" s="200">
        <v>1200</v>
      </c>
      <c r="G18" s="201">
        <v>0</v>
      </c>
    </row>
    <row r="19" spans="1:7" ht="15">
      <c r="A19" s="174"/>
      <c r="B19" s="128" t="s">
        <v>42</v>
      </c>
      <c r="C19" s="134">
        <f>D19+E19+F19+G19</f>
        <v>0</v>
      </c>
      <c r="D19" s="87">
        <v>0</v>
      </c>
      <c r="E19" s="87">
        <v>0</v>
      </c>
      <c r="F19" s="87">
        <v>0</v>
      </c>
      <c r="G19" s="88">
        <v>0</v>
      </c>
    </row>
    <row r="20" spans="1:7" ht="15.75" thickBot="1">
      <c r="A20" s="175"/>
      <c r="B20" s="128" t="s">
        <v>43</v>
      </c>
      <c r="C20" s="134">
        <f>D20+E20+F20+G20</f>
        <v>0</v>
      </c>
      <c r="D20" s="87">
        <v>0</v>
      </c>
      <c r="E20" s="87">
        <v>0</v>
      </c>
      <c r="F20" s="87">
        <v>0</v>
      </c>
      <c r="G20" s="88">
        <v>0</v>
      </c>
    </row>
    <row r="21" spans="1:7" ht="108" customHeight="1" thickBot="1">
      <c r="A21" s="190" t="s">
        <v>176</v>
      </c>
      <c r="B21" s="191" t="s">
        <v>168</v>
      </c>
      <c r="C21" s="171">
        <f>C22+C23+C24</f>
        <v>89058</v>
      </c>
      <c r="D21" s="171">
        <f>D22+D23+D24</f>
        <v>59058</v>
      </c>
      <c r="E21" s="171">
        <f>E22+E23+E24</f>
        <v>0</v>
      </c>
      <c r="F21" s="171">
        <f>F22+F23+F24</f>
        <v>30000</v>
      </c>
      <c r="G21" s="149">
        <f>G22+G23+G24</f>
        <v>0</v>
      </c>
    </row>
    <row r="22" spans="1:7" ht="15">
      <c r="A22" s="122"/>
      <c r="B22" s="130" t="s">
        <v>41</v>
      </c>
      <c r="C22" s="136">
        <f>D22+E22+F22+G22</f>
        <v>30000</v>
      </c>
      <c r="D22" s="59">
        <f aca="true" t="shared" si="1" ref="D22:G24">D26+D30</f>
        <v>0</v>
      </c>
      <c r="E22" s="58">
        <f t="shared" si="1"/>
        <v>0</v>
      </c>
      <c r="F22" s="61">
        <f t="shared" si="1"/>
        <v>30000</v>
      </c>
      <c r="G22" s="60">
        <f t="shared" si="1"/>
        <v>0</v>
      </c>
    </row>
    <row r="23" spans="1:7" ht="15">
      <c r="A23" s="123"/>
      <c r="B23" s="131" t="s">
        <v>42</v>
      </c>
      <c r="C23" s="137">
        <f>D23+E23+F23+G23</f>
        <v>11785</v>
      </c>
      <c r="D23" s="51">
        <f t="shared" si="1"/>
        <v>11785</v>
      </c>
      <c r="E23" s="9">
        <f t="shared" si="1"/>
        <v>0</v>
      </c>
      <c r="F23" s="62">
        <f t="shared" si="1"/>
        <v>0</v>
      </c>
      <c r="G23" s="45">
        <f t="shared" si="1"/>
        <v>0</v>
      </c>
    </row>
    <row r="24" spans="1:7" ht="15.75" customHeight="1" thickBot="1">
      <c r="A24" s="124"/>
      <c r="B24" s="132" t="s">
        <v>43</v>
      </c>
      <c r="C24" s="138">
        <f>D24+E24+F24+G24</f>
        <v>47273</v>
      </c>
      <c r="D24" s="65">
        <f t="shared" si="1"/>
        <v>47273</v>
      </c>
      <c r="E24" s="46">
        <f t="shared" si="1"/>
        <v>0</v>
      </c>
      <c r="F24" s="66">
        <f t="shared" si="1"/>
        <v>0</v>
      </c>
      <c r="G24" s="47">
        <f t="shared" si="1"/>
        <v>0</v>
      </c>
    </row>
    <row r="25" spans="1:7" ht="20.25" customHeight="1" thickBot="1">
      <c r="A25" s="205" t="s">
        <v>177</v>
      </c>
      <c r="B25" s="147" t="s">
        <v>153</v>
      </c>
      <c r="C25" s="158">
        <f>C26+C27+C28</f>
        <v>77273</v>
      </c>
      <c r="D25" s="109">
        <f>D26+D27+D28</f>
        <v>47273</v>
      </c>
      <c r="E25" s="109">
        <f>E26+E27+E28</f>
        <v>0</v>
      </c>
      <c r="F25" s="109">
        <f>F26+F27+F28</f>
        <v>30000</v>
      </c>
      <c r="G25" s="110">
        <f>G26+G27+G28</f>
        <v>0</v>
      </c>
    </row>
    <row r="26" spans="1:7" ht="15.75" customHeight="1">
      <c r="A26" s="193"/>
      <c r="B26" s="130" t="s">
        <v>41</v>
      </c>
      <c r="C26" s="136">
        <f>D26+E26+F26+G26</f>
        <v>30000</v>
      </c>
      <c r="D26" s="188">
        <v>0</v>
      </c>
      <c r="E26" s="188">
        <v>0</v>
      </c>
      <c r="F26" s="58">
        <v>30000</v>
      </c>
      <c r="G26" s="155">
        <v>0</v>
      </c>
    </row>
    <row r="27" spans="1:7" ht="15.75" customHeight="1">
      <c r="A27" s="194"/>
      <c r="B27" s="131" t="s">
        <v>42</v>
      </c>
      <c r="C27" s="137">
        <f>D27+E27+F27+G27</f>
        <v>0</v>
      </c>
      <c r="D27" s="10">
        <v>0</v>
      </c>
      <c r="E27" s="10">
        <v>0</v>
      </c>
      <c r="F27" s="10">
        <v>0</v>
      </c>
      <c r="G27" s="64">
        <v>0</v>
      </c>
    </row>
    <row r="28" spans="1:7" ht="15.75" thickBot="1">
      <c r="A28" s="176"/>
      <c r="B28" s="132" t="s">
        <v>43</v>
      </c>
      <c r="C28" s="138">
        <f>D28+E28+F28+G28</f>
        <v>47273</v>
      </c>
      <c r="D28" s="46">
        <v>47273</v>
      </c>
      <c r="E28" s="120">
        <v>0</v>
      </c>
      <c r="F28" s="120">
        <v>0</v>
      </c>
      <c r="G28" s="121">
        <v>0</v>
      </c>
    </row>
    <row r="29" spans="1:7" ht="26.25" thickBot="1">
      <c r="A29" s="205" t="s">
        <v>178</v>
      </c>
      <c r="B29" s="189" t="s">
        <v>169</v>
      </c>
      <c r="C29" s="158">
        <f>C30+C31+C32</f>
        <v>11785</v>
      </c>
      <c r="D29" s="109">
        <f>D30+D31+D32</f>
        <v>11785</v>
      </c>
      <c r="E29" s="109">
        <f>E30+E31+E32</f>
        <v>0</v>
      </c>
      <c r="F29" s="109">
        <f>F30+F31+F32</f>
        <v>0</v>
      </c>
      <c r="G29" s="110">
        <f>G30+G31+G32</f>
        <v>0</v>
      </c>
    </row>
    <row r="30" spans="1:7" ht="15">
      <c r="A30" s="193"/>
      <c r="B30" s="130" t="s">
        <v>41</v>
      </c>
      <c r="C30" s="136">
        <f aca="true" t="shared" si="2" ref="C30:C36">D30+E30+F30+G30</f>
        <v>0</v>
      </c>
      <c r="D30" s="188">
        <v>0</v>
      </c>
      <c r="E30" s="188">
        <v>0</v>
      </c>
      <c r="F30" s="188">
        <v>0</v>
      </c>
      <c r="G30" s="155">
        <v>0</v>
      </c>
    </row>
    <row r="31" spans="1:7" ht="15">
      <c r="A31" s="194"/>
      <c r="B31" s="131" t="s">
        <v>42</v>
      </c>
      <c r="C31" s="137">
        <f t="shared" si="2"/>
        <v>11785</v>
      </c>
      <c r="D31" s="9">
        <v>11785</v>
      </c>
      <c r="E31" s="10">
        <v>0</v>
      </c>
      <c r="F31" s="10">
        <v>0</v>
      </c>
      <c r="G31" s="64">
        <v>0</v>
      </c>
    </row>
    <row r="32" spans="1:7" ht="15.75" thickBot="1">
      <c r="A32" s="176"/>
      <c r="B32" s="131" t="s">
        <v>43</v>
      </c>
      <c r="C32" s="137">
        <f t="shared" si="2"/>
        <v>0</v>
      </c>
      <c r="D32" s="10">
        <v>0</v>
      </c>
      <c r="E32" s="10">
        <v>0</v>
      </c>
      <c r="F32" s="10">
        <v>0</v>
      </c>
      <c r="G32" s="64">
        <v>0</v>
      </c>
    </row>
    <row r="33" spans="1:7" ht="15.75" thickBot="1">
      <c r="A33" s="276" t="s">
        <v>46</v>
      </c>
      <c r="B33" s="277"/>
      <c r="C33" s="71">
        <f t="shared" si="2"/>
        <v>90258</v>
      </c>
      <c r="D33" s="72">
        <f>D34+D35+D36</f>
        <v>59058</v>
      </c>
      <c r="E33" s="73">
        <f>E34+E35+E36</f>
        <v>0</v>
      </c>
      <c r="F33" s="73">
        <f>F34+F35+F36</f>
        <v>31200</v>
      </c>
      <c r="G33" s="73">
        <f>G34+G35+G36</f>
        <v>0</v>
      </c>
    </row>
    <row r="34" spans="1:7" ht="15">
      <c r="A34" s="278" t="s">
        <v>41</v>
      </c>
      <c r="B34" s="279"/>
      <c r="C34" s="69">
        <f t="shared" si="2"/>
        <v>31200</v>
      </c>
      <c r="D34" s="70">
        <f>D18+D26+D30</f>
        <v>0</v>
      </c>
      <c r="E34" s="70">
        <f>E18+E26+E30</f>
        <v>0</v>
      </c>
      <c r="F34" s="70">
        <f>F18+F26+F30</f>
        <v>31200</v>
      </c>
      <c r="G34" s="70">
        <f>G18+G26+G30</f>
        <v>0</v>
      </c>
    </row>
    <row r="35" spans="1:7" ht="15">
      <c r="A35" s="280" t="s">
        <v>42</v>
      </c>
      <c r="B35" s="281"/>
      <c r="C35" s="67">
        <f t="shared" si="2"/>
        <v>11785</v>
      </c>
      <c r="D35" s="70">
        <f aca="true" t="shared" si="3" ref="D35:F36">D19+D27+D31</f>
        <v>11785</v>
      </c>
      <c r="E35" s="70">
        <f t="shared" si="3"/>
        <v>0</v>
      </c>
      <c r="F35" s="70">
        <f t="shared" si="3"/>
        <v>0</v>
      </c>
      <c r="G35" s="70">
        <f>G19+G27+G23+G31</f>
        <v>0</v>
      </c>
    </row>
    <row r="36" spans="1:7" ht="15.75" thickBot="1">
      <c r="A36" s="282" t="s">
        <v>43</v>
      </c>
      <c r="B36" s="283"/>
      <c r="C36" s="68">
        <f t="shared" si="2"/>
        <v>47273</v>
      </c>
      <c r="D36" s="70">
        <f t="shared" si="3"/>
        <v>47273</v>
      </c>
      <c r="E36" s="70">
        <f t="shared" si="3"/>
        <v>0</v>
      </c>
      <c r="F36" s="70">
        <f t="shared" si="3"/>
        <v>0</v>
      </c>
      <c r="G36" s="70">
        <f>G20+G28+G24+G32</f>
        <v>0</v>
      </c>
    </row>
    <row r="37" spans="1:7" ht="15.75" thickBot="1">
      <c r="A37" s="256" t="s">
        <v>154</v>
      </c>
      <c r="B37" s="257"/>
      <c r="C37" s="257"/>
      <c r="D37" s="257"/>
      <c r="E37" s="257"/>
      <c r="F37" s="257"/>
      <c r="G37" s="258"/>
    </row>
    <row r="38" spans="1:7" ht="93" customHeight="1" thickBot="1">
      <c r="A38" s="118" t="s">
        <v>62</v>
      </c>
      <c r="B38" s="107" t="s">
        <v>173</v>
      </c>
      <c r="C38" s="149">
        <f>C39+C40+C41</f>
        <v>58318</v>
      </c>
      <c r="D38" s="149">
        <f>D39+D40+D41</f>
        <v>0</v>
      </c>
      <c r="E38" s="149">
        <f>E39+E40+E41</f>
        <v>0</v>
      </c>
      <c r="F38" s="149">
        <f>F39+F40+F41</f>
        <v>58318</v>
      </c>
      <c r="G38" s="149">
        <f>G39+G40+G41</f>
        <v>0</v>
      </c>
    </row>
    <row r="39" spans="1:7" ht="15" customHeight="1">
      <c r="A39" s="95"/>
      <c r="B39" s="112" t="s">
        <v>41</v>
      </c>
      <c r="C39" s="167">
        <f aca="true" t="shared" si="4" ref="C39:G41">C43</f>
        <v>58318</v>
      </c>
      <c r="D39" s="157">
        <f t="shared" si="4"/>
        <v>0</v>
      </c>
      <c r="E39" s="157">
        <f t="shared" si="4"/>
        <v>0</v>
      </c>
      <c r="F39" s="157">
        <f t="shared" si="4"/>
        <v>58318</v>
      </c>
      <c r="G39" s="163">
        <f t="shared" si="4"/>
        <v>0</v>
      </c>
    </row>
    <row r="40" spans="1:7" ht="15" customHeight="1">
      <c r="A40" s="97"/>
      <c r="B40" s="113" t="s">
        <v>42</v>
      </c>
      <c r="C40" s="137">
        <f t="shared" si="4"/>
        <v>0</v>
      </c>
      <c r="D40" s="9">
        <f t="shared" si="4"/>
        <v>0</v>
      </c>
      <c r="E40" s="9">
        <f t="shared" si="4"/>
        <v>0</v>
      </c>
      <c r="F40" s="9">
        <f t="shared" si="4"/>
        <v>0</v>
      </c>
      <c r="G40" s="55">
        <f t="shared" si="4"/>
        <v>0</v>
      </c>
    </row>
    <row r="41" spans="1:7" ht="15.75" customHeight="1" thickBot="1">
      <c r="A41" s="160"/>
      <c r="B41" s="114" t="s">
        <v>43</v>
      </c>
      <c r="C41" s="168">
        <f t="shared" si="4"/>
        <v>0</v>
      </c>
      <c r="D41" s="162">
        <f t="shared" si="4"/>
        <v>0</v>
      </c>
      <c r="E41" s="162">
        <f t="shared" si="4"/>
        <v>0</v>
      </c>
      <c r="F41" s="46">
        <f t="shared" si="4"/>
        <v>0</v>
      </c>
      <c r="G41" s="63">
        <f t="shared" si="4"/>
        <v>0</v>
      </c>
    </row>
    <row r="42" spans="1:7" ht="15.75" customHeight="1" thickBot="1">
      <c r="A42" s="118" t="s">
        <v>179</v>
      </c>
      <c r="B42" s="159" t="s">
        <v>172</v>
      </c>
      <c r="C42" s="158">
        <f>C43+C44+C45</f>
        <v>58318</v>
      </c>
      <c r="D42" s="165">
        <f>D43+D44+D45</f>
        <v>0</v>
      </c>
      <c r="E42" s="165">
        <f>E43+E44+E45</f>
        <v>0</v>
      </c>
      <c r="F42" s="162">
        <f>F43+F44+F45</f>
        <v>58318</v>
      </c>
      <c r="G42" s="164">
        <f>G43+G44+G45</f>
        <v>0</v>
      </c>
    </row>
    <row r="43" spans="1:7" ht="15.75" customHeight="1">
      <c r="A43" s="95"/>
      <c r="B43" s="112" t="s">
        <v>41</v>
      </c>
      <c r="C43" s="169">
        <f>D43+E43+F43+G43</f>
        <v>58318</v>
      </c>
      <c r="D43" s="166">
        <v>0</v>
      </c>
      <c r="E43" s="157">
        <v>0</v>
      </c>
      <c r="F43" s="157">
        <v>58318</v>
      </c>
      <c r="G43" s="163">
        <v>0</v>
      </c>
    </row>
    <row r="44" spans="1:7" ht="15.75" customHeight="1">
      <c r="A44" s="97"/>
      <c r="B44" s="113" t="s">
        <v>42</v>
      </c>
      <c r="C44" s="170">
        <v>0</v>
      </c>
      <c r="D44" s="90">
        <v>0</v>
      </c>
      <c r="E44" s="90">
        <v>0</v>
      </c>
      <c r="F44" s="10">
        <v>0</v>
      </c>
      <c r="G44" s="55">
        <v>0</v>
      </c>
    </row>
    <row r="45" spans="1:7" ht="15.75" customHeight="1" thickBot="1">
      <c r="A45" s="161"/>
      <c r="B45" s="114" t="s">
        <v>43</v>
      </c>
      <c r="C45" s="90">
        <v>0</v>
      </c>
      <c r="D45" s="90">
        <v>0</v>
      </c>
      <c r="E45" s="46">
        <v>0</v>
      </c>
      <c r="F45" s="9">
        <v>0</v>
      </c>
      <c r="G45" s="164">
        <v>0</v>
      </c>
    </row>
    <row r="46" spans="1:7" ht="39.75" thickBot="1">
      <c r="A46" s="118" t="s">
        <v>144</v>
      </c>
      <c r="B46" s="119" t="s">
        <v>145</v>
      </c>
      <c r="C46" s="171">
        <f>C47+C48+C49</f>
        <v>62205</v>
      </c>
      <c r="D46" s="172">
        <f>D47+D48+D49</f>
        <v>62205</v>
      </c>
      <c r="E46" s="171">
        <f>E47+E48+E49</f>
        <v>0</v>
      </c>
      <c r="F46" s="171">
        <f>F47+F48+F49</f>
        <v>0</v>
      </c>
      <c r="G46" s="149">
        <f>G47+G48+G49</f>
        <v>0</v>
      </c>
    </row>
    <row r="47" spans="1:7" ht="15">
      <c r="A47" s="96"/>
      <c r="B47" s="112" t="s">
        <v>41</v>
      </c>
      <c r="C47" s="105">
        <f aca="true" t="shared" si="5" ref="C47:G49">C51</f>
        <v>29265</v>
      </c>
      <c r="D47" s="58">
        <f t="shared" si="5"/>
        <v>29265</v>
      </c>
      <c r="E47" s="58">
        <f t="shared" si="5"/>
        <v>0</v>
      </c>
      <c r="F47" s="58">
        <f t="shared" si="5"/>
        <v>0</v>
      </c>
      <c r="G47" s="60">
        <f t="shared" si="5"/>
        <v>0</v>
      </c>
    </row>
    <row r="48" spans="1:7" ht="15">
      <c r="A48" s="97"/>
      <c r="B48" s="113" t="s">
        <v>42</v>
      </c>
      <c r="C48" s="90">
        <f t="shared" si="5"/>
        <v>32940</v>
      </c>
      <c r="D48" s="9">
        <f t="shared" si="5"/>
        <v>32940</v>
      </c>
      <c r="E48" s="9">
        <f t="shared" si="5"/>
        <v>0</v>
      </c>
      <c r="F48" s="9">
        <f t="shared" si="5"/>
        <v>0</v>
      </c>
      <c r="G48" s="45">
        <f t="shared" si="5"/>
        <v>0</v>
      </c>
    </row>
    <row r="49" spans="1:7" ht="15.75" thickBot="1">
      <c r="A49" s="98"/>
      <c r="B49" s="114" t="s">
        <v>43</v>
      </c>
      <c r="C49" s="91">
        <f t="shared" si="5"/>
        <v>0</v>
      </c>
      <c r="D49" s="46">
        <f t="shared" si="5"/>
        <v>0</v>
      </c>
      <c r="E49" s="46">
        <f t="shared" si="5"/>
        <v>0</v>
      </c>
      <c r="F49" s="46">
        <f t="shared" si="5"/>
        <v>0</v>
      </c>
      <c r="G49" s="47">
        <f t="shared" si="5"/>
        <v>0</v>
      </c>
    </row>
    <row r="50" spans="1:7" ht="26.25" thickBot="1">
      <c r="A50" s="217" t="s">
        <v>163</v>
      </c>
      <c r="B50" s="156" t="s">
        <v>170</v>
      </c>
      <c r="C50" s="108">
        <f>C51+C52+C53</f>
        <v>62205</v>
      </c>
      <c r="D50" s="109">
        <f>D51+D52+D53</f>
        <v>62205</v>
      </c>
      <c r="E50" s="109">
        <f>E51+E52+E53</f>
        <v>0</v>
      </c>
      <c r="F50" s="109">
        <f>F51+F52+F53</f>
        <v>0</v>
      </c>
      <c r="G50" s="110">
        <f>G51+G52+G53</f>
        <v>0</v>
      </c>
    </row>
    <row r="51" spans="1:7" ht="15">
      <c r="A51" s="215"/>
      <c r="B51" s="115" t="s">
        <v>41</v>
      </c>
      <c r="C51" s="105">
        <f>D51+E51+F51+G51</f>
        <v>29265</v>
      </c>
      <c r="D51" s="58">
        <v>29265</v>
      </c>
      <c r="E51" s="58">
        <v>0</v>
      </c>
      <c r="F51" s="58">
        <v>0</v>
      </c>
      <c r="G51" s="155">
        <v>0</v>
      </c>
    </row>
    <row r="52" spans="1:7" ht="15">
      <c r="A52" s="216"/>
      <c r="B52" s="116" t="s">
        <v>42</v>
      </c>
      <c r="C52" s="90">
        <f>D52+E52+F52+G52</f>
        <v>32940</v>
      </c>
      <c r="D52" s="9">
        <v>32940</v>
      </c>
      <c r="E52" s="9">
        <v>0</v>
      </c>
      <c r="F52" s="9">
        <v>0</v>
      </c>
      <c r="G52" s="64">
        <v>0</v>
      </c>
    </row>
    <row r="53" spans="1:7" ht="16.5" customHeight="1" thickBot="1">
      <c r="A53" s="177"/>
      <c r="B53" s="117" t="s">
        <v>43</v>
      </c>
      <c r="C53" s="92">
        <f>D53+E53+F53+G53</f>
        <v>0</v>
      </c>
      <c r="D53" s="9">
        <v>0</v>
      </c>
      <c r="E53" s="9">
        <v>0</v>
      </c>
      <c r="F53" s="9">
        <v>0</v>
      </c>
      <c r="G53" s="45">
        <v>0</v>
      </c>
    </row>
    <row r="54" spans="1:7" ht="15.75" thickBot="1">
      <c r="A54" s="259" t="s">
        <v>46</v>
      </c>
      <c r="B54" s="260"/>
      <c r="C54" s="72">
        <f>C55+C56+C57</f>
        <v>120523</v>
      </c>
      <c r="D54" s="72">
        <f>D55+D56+D57</f>
        <v>62205</v>
      </c>
      <c r="E54" s="72">
        <f>E55+E56+E57</f>
        <v>0</v>
      </c>
      <c r="F54" s="72">
        <f>F55+F56+F57</f>
        <v>58318</v>
      </c>
      <c r="G54" s="72">
        <f>G55+G56+G57</f>
        <v>0</v>
      </c>
    </row>
    <row r="55" spans="1:7" ht="15">
      <c r="A55" s="261" t="s">
        <v>41</v>
      </c>
      <c r="B55" s="262"/>
      <c r="C55" s="74">
        <f aca="true" t="shared" si="6" ref="C55:G57">C39+C47</f>
        <v>87583</v>
      </c>
      <c r="D55" s="74">
        <f t="shared" si="6"/>
        <v>29265</v>
      </c>
      <c r="E55" s="74">
        <f t="shared" si="6"/>
        <v>0</v>
      </c>
      <c r="F55" s="74">
        <f t="shared" si="6"/>
        <v>58318</v>
      </c>
      <c r="G55" s="74">
        <f t="shared" si="6"/>
        <v>0</v>
      </c>
    </row>
    <row r="56" spans="1:7" ht="15">
      <c r="A56" s="263" t="s">
        <v>42</v>
      </c>
      <c r="B56" s="264"/>
      <c r="C56" s="74">
        <f t="shared" si="6"/>
        <v>32940</v>
      </c>
      <c r="D56" s="74">
        <f t="shared" si="6"/>
        <v>32940</v>
      </c>
      <c r="E56" s="74">
        <f t="shared" si="6"/>
        <v>0</v>
      </c>
      <c r="F56" s="74">
        <f t="shared" si="6"/>
        <v>0</v>
      </c>
      <c r="G56" s="74">
        <f t="shared" si="6"/>
        <v>0</v>
      </c>
    </row>
    <row r="57" spans="1:7" ht="18" customHeight="1" thickBot="1">
      <c r="A57" s="265" t="s">
        <v>43</v>
      </c>
      <c r="B57" s="266"/>
      <c r="C57" s="74">
        <f t="shared" si="6"/>
        <v>0</v>
      </c>
      <c r="D57" s="74">
        <f t="shared" si="6"/>
        <v>0</v>
      </c>
      <c r="E57" s="74">
        <f t="shared" si="6"/>
        <v>0</v>
      </c>
      <c r="F57" s="74">
        <f t="shared" si="6"/>
        <v>0</v>
      </c>
      <c r="G57" s="74">
        <f t="shared" si="6"/>
        <v>0</v>
      </c>
    </row>
    <row r="58" spans="1:7" ht="15.75" thickBot="1">
      <c r="A58" s="267" t="s">
        <v>155</v>
      </c>
      <c r="B58" s="268"/>
      <c r="C58" s="269"/>
      <c r="D58" s="269"/>
      <c r="E58" s="269"/>
      <c r="F58" s="269"/>
      <c r="G58" s="270"/>
    </row>
    <row r="59" spans="1:7" ht="77.25" thickBot="1">
      <c r="A59" s="83" t="s">
        <v>65</v>
      </c>
      <c r="B59" s="107" t="s">
        <v>148</v>
      </c>
      <c r="C59" s="218">
        <f>C60+C61+C62</f>
        <v>145263.60069</v>
      </c>
      <c r="D59" s="219">
        <f>D60+D61+D62</f>
        <v>80080.60068999999</v>
      </c>
      <c r="E59" s="171">
        <f>E60+E61+E62</f>
        <v>26415</v>
      </c>
      <c r="F59" s="171">
        <f>F60+F61+F62</f>
        <v>38768</v>
      </c>
      <c r="G59" s="149">
        <f>G60+G61+G62</f>
        <v>0</v>
      </c>
    </row>
    <row r="60" spans="1:7" ht="15">
      <c r="A60" s="207"/>
      <c r="B60" s="139" t="s">
        <v>41</v>
      </c>
      <c r="C60" s="140">
        <f>D60+E60+F60+G60</f>
        <v>110043.60068999999</v>
      </c>
      <c r="D60" s="141">
        <f aca="true" t="shared" si="7" ref="D60:G62">D64+D68+D72+D76</f>
        <v>44860.60069</v>
      </c>
      <c r="E60" s="58">
        <f t="shared" si="7"/>
        <v>26415</v>
      </c>
      <c r="F60" s="58">
        <f>F64+F68+F72+F76</f>
        <v>38768</v>
      </c>
      <c r="G60" s="106">
        <f t="shared" si="7"/>
        <v>0</v>
      </c>
    </row>
    <row r="61" spans="1:7" ht="15">
      <c r="A61" s="179"/>
      <c r="B61" s="99" t="s">
        <v>42</v>
      </c>
      <c r="C61" s="90">
        <f>D61+E61+F61+G61</f>
        <v>17100</v>
      </c>
      <c r="D61" s="9">
        <f t="shared" si="7"/>
        <v>17100</v>
      </c>
      <c r="E61" s="9">
        <f t="shared" si="7"/>
        <v>0</v>
      </c>
      <c r="F61" s="9">
        <f t="shared" si="7"/>
        <v>0</v>
      </c>
      <c r="G61" s="55">
        <f t="shared" si="7"/>
        <v>0</v>
      </c>
    </row>
    <row r="62" spans="1:7" ht="15.75" thickBot="1">
      <c r="A62" s="180"/>
      <c r="B62" s="100" t="s">
        <v>43</v>
      </c>
      <c r="C62" s="91">
        <f>D62+E62+F62+G62</f>
        <v>18120</v>
      </c>
      <c r="D62" s="46">
        <f t="shared" si="7"/>
        <v>18120</v>
      </c>
      <c r="E62" s="46">
        <f t="shared" si="7"/>
        <v>0</v>
      </c>
      <c r="F62" s="46">
        <f t="shared" si="7"/>
        <v>0</v>
      </c>
      <c r="G62" s="63">
        <f t="shared" si="7"/>
        <v>0</v>
      </c>
    </row>
    <row r="63" spans="1:7" ht="64.5" thickBot="1">
      <c r="A63" s="206" t="s">
        <v>164</v>
      </c>
      <c r="B63" s="147" t="s">
        <v>162</v>
      </c>
      <c r="C63" s="142">
        <f>C64+C65+C66</f>
        <v>99563.60068999999</v>
      </c>
      <c r="D63" s="154">
        <f>D64+D65+D66</f>
        <v>72880.60068999999</v>
      </c>
      <c r="E63" s="109">
        <f>E64+E65+E66</f>
        <v>26415</v>
      </c>
      <c r="F63" s="109">
        <f>F64+F65+F66</f>
        <v>268</v>
      </c>
      <c r="G63" s="110">
        <f>G64+G65+G66</f>
        <v>0</v>
      </c>
    </row>
    <row r="64" spans="1:7" ht="15">
      <c r="A64" s="209"/>
      <c r="B64" s="139" t="s">
        <v>41</v>
      </c>
      <c r="C64" s="152">
        <f>D64+E64+F64+G64</f>
        <v>64343.60069</v>
      </c>
      <c r="D64" s="153">
        <v>37660.60069</v>
      </c>
      <c r="E64" s="144">
        <v>26415</v>
      </c>
      <c r="F64" s="144">
        <v>268</v>
      </c>
      <c r="G64" s="145">
        <v>0</v>
      </c>
    </row>
    <row r="65" spans="1:7" ht="15.75" customHeight="1">
      <c r="A65" s="210"/>
      <c r="B65" s="99" t="s">
        <v>42</v>
      </c>
      <c r="C65" s="62">
        <f>D65+E65+F65+G65</f>
        <v>17100</v>
      </c>
      <c r="D65" s="52">
        <v>17100</v>
      </c>
      <c r="E65" s="52">
        <v>0</v>
      </c>
      <c r="F65" s="52">
        <v>0</v>
      </c>
      <c r="G65" s="53">
        <v>0</v>
      </c>
    </row>
    <row r="66" spans="1:7" ht="15.75" thickBot="1">
      <c r="A66" s="181"/>
      <c r="B66" s="111" t="s">
        <v>43</v>
      </c>
      <c r="C66" s="66">
        <f>D66+E66+F66+G66</f>
        <v>18120</v>
      </c>
      <c r="D66" s="93">
        <v>18120</v>
      </c>
      <c r="E66" s="93">
        <v>0</v>
      </c>
      <c r="F66" s="93">
        <v>0</v>
      </c>
      <c r="G66" s="94">
        <v>0</v>
      </c>
    </row>
    <row r="67" spans="1:7" ht="29.25" customHeight="1" thickBot="1">
      <c r="A67" s="206" t="s">
        <v>165</v>
      </c>
      <c r="B67" s="214" t="s">
        <v>157</v>
      </c>
      <c r="C67" s="108">
        <f>C68+C69+C70</f>
        <v>7200</v>
      </c>
      <c r="D67" s="109">
        <f>D68+D69+D70</f>
        <v>7200</v>
      </c>
      <c r="E67" s="109">
        <f>E68+E69+E70</f>
        <v>0</v>
      </c>
      <c r="F67" s="109">
        <f>F68+F69+F70</f>
        <v>0</v>
      </c>
      <c r="G67" s="110">
        <f>G68+G69+G70</f>
        <v>0</v>
      </c>
    </row>
    <row r="68" spans="1:7" ht="15">
      <c r="A68" s="182"/>
      <c r="B68" s="139" t="s">
        <v>41</v>
      </c>
      <c r="C68" s="61">
        <f>D68+E68+F68+G68</f>
        <v>7200</v>
      </c>
      <c r="D68" s="144">
        <v>7200</v>
      </c>
      <c r="E68" s="144">
        <v>0</v>
      </c>
      <c r="F68" s="144">
        <v>0</v>
      </c>
      <c r="G68" s="145">
        <v>0</v>
      </c>
    </row>
    <row r="69" spans="1:7" ht="15">
      <c r="A69" s="210"/>
      <c r="B69" s="99" t="s">
        <v>42</v>
      </c>
      <c r="C69" s="62">
        <f>D69+E69+F69+G69</f>
        <v>0</v>
      </c>
      <c r="D69" s="52">
        <v>0</v>
      </c>
      <c r="E69" s="52">
        <v>0</v>
      </c>
      <c r="F69" s="52">
        <v>0</v>
      </c>
      <c r="G69" s="53">
        <v>0</v>
      </c>
    </row>
    <row r="70" spans="1:7" ht="17.25" customHeight="1" thickBot="1">
      <c r="A70" s="181"/>
      <c r="B70" s="111" t="s">
        <v>43</v>
      </c>
      <c r="C70" s="66">
        <f>D70+E70+F70+G70</f>
        <v>0</v>
      </c>
      <c r="D70" s="93">
        <v>0</v>
      </c>
      <c r="E70" s="93">
        <v>0</v>
      </c>
      <c r="F70" s="93">
        <v>0</v>
      </c>
      <c r="G70" s="94">
        <v>0</v>
      </c>
    </row>
    <row r="71" spans="1:7" ht="51.75" thickBot="1">
      <c r="A71" s="206" t="s">
        <v>166</v>
      </c>
      <c r="B71" s="147" t="s">
        <v>158</v>
      </c>
      <c r="C71" s="108">
        <f>C72+C73+C74</f>
        <v>23500</v>
      </c>
      <c r="D71" s="109">
        <f>D72+D73+D74</f>
        <v>0</v>
      </c>
      <c r="E71" s="109">
        <f>E72+E73+E74</f>
        <v>0</v>
      </c>
      <c r="F71" s="109">
        <f>F72+F73+F74</f>
        <v>23500</v>
      </c>
      <c r="G71" s="110">
        <f>G72+G73+G74</f>
        <v>0</v>
      </c>
    </row>
    <row r="72" spans="1:7" ht="15">
      <c r="A72" s="209"/>
      <c r="B72" s="211" t="s">
        <v>41</v>
      </c>
      <c r="C72" s="61">
        <f>D72+E72+F72+G72</f>
        <v>23500</v>
      </c>
      <c r="D72" s="144">
        <v>0</v>
      </c>
      <c r="E72" s="144">
        <v>0</v>
      </c>
      <c r="F72" s="144">
        <v>23500</v>
      </c>
      <c r="G72" s="145">
        <v>0</v>
      </c>
    </row>
    <row r="73" spans="1:7" ht="15">
      <c r="A73" s="210"/>
      <c r="B73" s="139" t="s">
        <v>42</v>
      </c>
      <c r="C73" s="62">
        <f>D73+E73+F73+G73</f>
        <v>0</v>
      </c>
      <c r="D73" s="52">
        <v>0</v>
      </c>
      <c r="E73" s="52">
        <v>0</v>
      </c>
      <c r="F73" s="52">
        <v>0</v>
      </c>
      <c r="G73" s="53">
        <v>0</v>
      </c>
    </row>
    <row r="74" spans="1:7" ht="16.5" customHeight="1" thickBot="1">
      <c r="A74" s="181"/>
      <c r="B74" s="111" t="s">
        <v>43</v>
      </c>
      <c r="C74" s="66">
        <f>D74+E74+F74+G74</f>
        <v>0</v>
      </c>
      <c r="D74" s="93">
        <v>0</v>
      </c>
      <c r="E74" s="93">
        <v>0</v>
      </c>
      <c r="F74" s="93">
        <v>0</v>
      </c>
      <c r="G74" s="94">
        <v>0</v>
      </c>
    </row>
    <row r="75" spans="1:7" ht="68.25" customHeight="1" thickBot="1">
      <c r="A75" s="206" t="s">
        <v>167</v>
      </c>
      <c r="B75" s="147" t="s">
        <v>159</v>
      </c>
      <c r="C75" s="108">
        <f>C76+C77+C78</f>
        <v>15000</v>
      </c>
      <c r="D75" s="109">
        <f>D76+D77+D78</f>
        <v>0</v>
      </c>
      <c r="E75" s="109">
        <f>E76+E77+E78</f>
        <v>0</v>
      </c>
      <c r="F75" s="109">
        <f>F76+F77+F78</f>
        <v>15000</v>
      </c>
      <c r="G75" s="110">
        <f>G76+G77+G78</f>
        <v>0</v>
      </c>
    </row>
    <row r="76" spans="1:7" ht="15">
      <c r="A76" s="209"/>
      <c r="B76" s="139" t="s">
        <v>41</v>
      </c>
      <c r="C76" s="61">
        <f>D76+E76+F76+G76</f>
        <v>15000</v>
      </c>
      <c r="D76" s="150">
        <v>0</v>
      </c>
      <c r="E76" s="150">
        <v>0</v>
      </c>
      <c r="F76" s="150">
        <v>15000</v>
      </c>
      <c r="G76" s="151">
        <v>0</v>
      </c>
    </row>
    <row r="77" spans="1:7" ht="15">
      <c r="A77" s="210"/>
      <c r="B77" s="99" t="s">
        <v>42</v>
      </c>
      <c r="C77" s="62">
        <f>D77+E77+F77+G77</f>
        <v>0</v>
      </c>
      <c r="D77" s="50">
        <v>0</v>
      </c>
      <c r="E77" s="50">
        <v>0</v>
      </c>
      <c r="F77" s="50">
        <v>0</v>
      </c>
      <c r="G77" s="54">
        <v>0</v>
      </c>
    </row>
    <row r="78" spans="1:7" ht="15.75" thickBot="1">
      <c r="A78" s="182"/>
      <c r="B78" s="101" t="s">
        <v>43</v>
      </c>
      <c r="C78" s="92">
        <f>D78+E78+F78+G78</f>
        <v>0</v>
      </c>
      <c r="D78" s="56">
        <v>0</v>
      </c>
      <c r="E78" s="56">
        <v>0</v>
      </c>
      <c r="F78" s="56">
        <v>0</v>
      </c>
      <c r="G78" s="57">
        <v>0</v>
      </c>
    </row>
    <row r="79" spans="1:7" ht="72.75" customHeight="1" thickBot="1">
      <c r="A79" s="83" t="s">
        <v>146</v>
      </c>
      <c r="B79" s="107" t="s">
        <v>151</v>
      </c>
      <c r="C79" s="171">
        <f>C80+C81+C82</f>
        <v>20000</v>
      </c>
      <c r="D79" s="172">
        <f>D80+D81+D82</f>
        <v>0</v>
      </c>
      <c r="E79" s="171">
        <f>E80+E81+E82</f>
        <v>0</v>
      </c>
      <c r="F79" s="171">
        <f>F80+F81+F82</f>
        <v>0</v>
      </c>
      <c r="G79" s="149">
        <f>G80+G81+G82</f>
        <v>20000</v>
      </c>
    </row>
    <row r="80" spans="1:7" ht="15">
      <c r="A80" s="208"/>
      <c r="B80" s="104" t="s">
        <v>41</v>
      </c>
      <c r="C80" s="105">
        <f>D80+E80+F80+G80</f>
        <v>20000</v>
      </c>
      <c r="D80" s="157">
        <f aca="true" t="shared" si="8" ref="D80:G82">D84</f>
        <v>0</v>
      </c>
      <c r="E80" s="157">
        <f t="shared" si="8"/>
        <v>0</v>
      </c>
      <c r="F80" s="157">
        <f t="shared" si="8"/>
        <v>0</v>
      </c>
      <c r="G80" s="106">
        <f t="shared" si="8"/>
        <v>20000</v>
      </c>
    </row>
    <row r="81" spans="1:7" ht="15">
      <c r="A81" s="183"/>
      <c r="B81" s="102" t="s">
        <v>42</v>
      </c>
      <c r="C81" s="90">
        <f>D81+E81+F81+G81</f>
        <v>0</v>
      </c>
      <c r="D81" s="9">
        <f t="shared" si="8"/>
        <v>0</v>
      </c>
      <c r="E81" s="9">
        <f t="shared" si="8"/>
        <v>0</v>
      </c>
      <c r="F81" s="9">
        <f t="shared" si="8"/>
        <v>0</v>
      </c>
      <c r="G81" s="55">
        <f t="shared" si="8"/>
        <v>0</v>
      </c>
    </row>
    <row r="82" spans="1:7" ht="15.75" thickBot="1">
      <c r="A82" s="184"/>
      <c r="B82" s="103" t="s">
        <v>45</v>
      </c>
      <c r="C82" s="91">
        <f>D82+E82+F82+G82</f>
        <v>0</v>
      </c>
      <c r="D82" s="46">
        <f t="shared" si="8"/>
        <v>0</v>
      </c>
      <c r="E82" s="46">
        <f t="shared" si="8"/>
        <v>0</v>
      </c>
      <c r="F82" s="46">
        <f t="shared" si="8"/>
        <v>0</v>
      </c>
      <c r="G82" s="63">
        <f t="shared" si="8"/>
        <v>0</v>
      </c>
    </row>
    <row r="83" spans="1:7" ht="52.5" thickBot="1">
      <c r="A83" s="213" t="s">
        <v>180</v>
      </c>
      <c r="B83" s="146" t="s">
        <v>171</v>
      </c>
      <c r="C83" s="108">
        <f>C84+C85+C86</f>
        <v>20000</v>
      </c>
      <c r="D83" s="109">
        <f>D84+D85+D86</f>
        <v>0</v>
      </c>
      <c r="E83" s="108">
        <f>E84+E85+E86</f>
        <v>0</v>
      </c>
      <c r="F83" s="109">
        <f>F84+F85+F86</f>
        <v>0</v>
      </c>
      <c r="G83" s="110">
        <f>G84+G85+G86</f>
        <v>20000</v>
      </c>
    </row>
    <row r="84" spans="1:7" ht="15">
      <c r="A84" s="185"/>
      <c r="B84" s="139" t="s">
        <v>41</v>
      </c>
      <c r="C84" s="61">
        <f>D84+E84+F84+G84</f>
        <v>20000</v>
      </c>
      <c r="D84" s="144">
        <v>0</v>
      </c>
      <c r="E84" s="144">
        <v>0</v>
      </c>
      <c r="F84" s="144">
        <v>0</v>
      </c>
      <c r="G84" s="145">
        <v>20000</v>
      </c>
    </row>
    <row r="85" spans="1:7" ht="15">
      <c r="A85" s="212"/>
      <c r="B85" s="99" t="s">
        <v>42</v>
      </c>
      <c r="C85" s="62">
        <f>D85+E85+F85+G85</f>
        <v>0</v>
      </c>
      <c r="D85" s="52">
        <v>0</v>
      </c>
      <c r="E85" s="52">
        <v>0</v>
      </c>
      <c r="F85" s="52">
        <v>0</v>
      </c>
      <c r="G85" s="53">
        <v>0</v>
      </c>
    </row>
    <row r="86" spans="1:7" ht="15.75" thickBot="1">
      <c r="A86" s="185"/>
      <c r="B86" s="99" t="s">
        <v>43</v>
      </c>
      <c r="C86" s="90">
        <f>D86+E86+F86+G86</f>
        <v>0</v>
      </c>
      <c r="D86" s="52">
        <v>0</v>
      </c>
      <c r="E86" s="52">
        <v>0</v>
      </c>
      <c r="F86" s="52">
        <v>0</v>
      </c>
      <c r="G86" s="53">
        <v>0</v>
      </c>
    </row>
    <row r="87" spans="1:7" ht="60" customHeight="1" thickBot="1">
      <c r="A87" s="83" t="s">
        <v>147</v>
      </c>
      <c r="B87" s="107" t="s">
        <v>152</v>
      </c>
      <c r="C87" s="171">
        <f>C88+C89+C90</f>
        <v>76000</v>
      </c>
      <c r="D87" s="172">
        <f>D88+D89+D90</f>
        <v>0</v>
      </c>
      <c r="E87" s="171">
        <f>E88+E89+E90</f>
        <v>0</v>
      </c>
      <c r="F87" s="171">
        <f>F88+F89+F90</f>
        <v>0</v>
      </c>
      <c r="G87" s="149">
        <f>G88+G89+G90</f>
        <v>76000</v>
      </c>
    </row>
    <row r="88" spans="1:7" ht="15">
      <c r="A88" s="178"/>
      <c r="B88" s="104" t="s">
        <v>41</v>
      </c>
      <c r="C88" s="105">
        <f>D88+E88+F88+G88</f>
        <v>20000</v>
      </c>
      <c r="D88" s="58">
        <f aca="true" t="shared" si="9" ref="D88:G90">D92</f>
        <v>0</v>
      </c>
      <c r="E88" s="58">
        <f t="shared" si="9"/>
        <v>0</v>
      </c>
      <c r="F88" s="58">
        <f t="shared" si="9"/>
        <v>0</v>
      </c>
      <c r="G88" s="106">
        <f t="shared" si="9"/>
        <v>20000</v>
      </c>
    </row>
    <row r="89" spans="1:7" ht="15">
      <c r="A89" s="183"/>
      <c r="B89" s="102" t="s">
        <v>42</v>
      </c>
      <c r="C89" s="90">
        <f>D89+E89+F89+G89</f>
        <v>35000</v>
      </c>
      <c r="D89" s="9">
        <f t="shared" si="9"/>
        <v>0</v>
      </c>
      <c r="E89" s="9">
        <f t="shared" si="9"/>
        <v>0</v>
      </c>
      <c r="F89" s="9">
        <f t="shared" si="9"/>
        <v>0</v>
      </c>
      <c r="G89" s="55">
        <f t="shared" si="9"/>
        <v>35000</v>
      </c>
    </row>
    <row r="90" spans="1:7" ht="16.5" customHeight="1" thickBot="1">
      <c r="A90" s="80"/>
      <c r="B90" s="103" t="s">
        <v>45</v>
      </c>
      <c r="C90" s="91">
        <f>D90+E90+F90+G90</f>
        <v>21000</v>
      </c>
      <c r="D90" s="46">
        <f t="shared" si="9"/>
        <v>0</v>
      </c>
      <c r="E90" s="46">
        <f t="shared" si="9"/>
        <v>0</v>
      </c>
      <c r="F90" s="46">
        <f t="shared" si="9"/>
        <v>0</v>
      </c>
      <c r="G90" s="63">
        <f t="shared" si="9"/>
        <v>21000</v>
      </c>
    </row>
    <row r="91" spans="1:7" ht="56.25" customHeight="1" thickBot="1">
      <c r="A91" s="206" t="s">
        <v>181</v>
      </c>
      <c r="B91" s="147" t="s">
        <v>160</v>
      </c>
      <c r="C91" s="108">
        <f>C92+C93+C94</f>
        <v>76000</v>
      </c>
      <c r="D91" s="109">
        <f>D92+D93+D94</f>
        <v>0</v>
      </c>
      <c r="E91" s="148">
        <v>0</v>
      </c>
      <c r="F91" s="109">
        <f>F92+F93+F94</f>
        <v>0</v>
      </c>
      <c r="G91" s="149">
        <f>G92+G93+G94</f>
        <v>76000</v>
      </c>
    </row>
    <row r="92" spans="1:7" ht="15">
      <c r="A92" s="209"/>
      <c r="B92" s="139" t="s">
        <v>41</v>
      </c>
      <c r="C92" s="61">
        <f>D92+E92+F92+G92</f>
        <v>20000</v>
      </c>
      <c r="D92" s="144">
        <v>0</v>
      </c>
      <c r="E92" s="144">
        <v>0</v>
      </c>
      <c r="F92" s="144">
        <v>0</v>
      </c>
      <c r="G92" s="145">
        <v>20000</v>
      </c>
    </row>
    <row r="93" spans="1:7" ht="15">
      <c r="A93" s="210"/>
      <c r="B93" s="99" t="s">
        <v>42</v>
      </c>
      <c r="C93" s="62">
        <f>D93+E93+F93+G93</f>
        <v>35000</v>
      </c>
      <c r="D93" s="52">
        <v>0</v>
      </c>
      <c r="E93" s="52">
        <v>0</v>
      </c>
      <c r="F93" s="52">
        <v>0</v>
      </c>
      <c r="G93" s="53">
        <v>35000</v>
      </c>
    </row>
    <row r="94" spans="1:7" ht="15.75" thickBot="1">
      <c r="A94" s="181"/>
      <c r="B94" s="100" t="s">
        <v>43</v>
      </c>
      <c r="C94" s="66">
        <f>D94+E94+F94+G94</f>
        <v>21000</v>
      </c>
      <c r="D94" s="93">
        <v>0</v>
      </c>
      <c r="E94" s="93">
        <v>0</v>
      </c>
      <c r="F94" s="93">
        <v>0</v>
      </c>
      <c r="G94" s="94">
        <v>21000</v>
      </c>
    </row>
    <row r="95" spans="1:7" ht="15.75" thickBot="1">
      <c r="A95" s="250" t="s">
        <v>46</v>
      </c>
      <c r="B95" s="251"/>
      <c r="C95" s="173">
        <f>C96+C97+C98</f>
        <v>241263.60069</v>
      </c>
      <c r="D95" s="173">
        <f>D96+D97+D98</f>
        <v>80080.60068999999</v>
      </c>
      <c r="E95" s="143">
        <f>E96+E97+E98</f>
        <v>26415</v>
      </c>
      <c r="F95" s="143">
        <f>F96+F97+F98</f>
        <v>38768</v>
      </c>
      <c r="G95" s="143">
        <f>G96+G97+G98</f>
        <v>96000</v>
      </c>
    </row>
    <row r="96" spans="1:7" ht="15">
      <c r="A96" s="252" t="s">
        <v>41</v>
      </c>
      <c r="B96" s="253"/>
      <c r="C96" s="89">
        <f aca="true" t="shared" si="10" ref="C96:G98">C60+C80+C88</f>
        <v>150043.60069</v>
      </c>
      <c r="D96" s="89">
        <f t="shared" si="10"/>
        <v>44860.60069</v>
      </c>
      <c r="E96" s="75">
        <f t="shared" si="10"/>
        <v>26415</v>
      </c>
      <c r="F96" s="75">
        <f t="shared" si="10"/>
        <v>38768</v>
      </c>
      <c r="G96" s="75">
        <f t="shared" si="10"/>
        <v>40000</v>
      </c>
    </row>
    <row r="97" spans="1:7" ht="15">
      <c r="A97" s="254" t="s">
        <v>47</v>
      </c>
      <c r="B97" s="255"/>
      <c r="C97" s="75">
        <f t="shared" si="10"/>
        <v>52100</v>
      </c>
      <c r="D97" s="75">
        <f t="shared" si="10"/>
        <v>17100</v>
      </c>
      <c r="E97" s="75">
        <f t="shared" si="10"/>
        <v>0</v>
      </c>
      <c r="F97" s="75">
        <f t="shared" si="10"/>
        <v>0</v>
      </c>
      <c r="G97" s="75">
        <f t="shared" si="10"/>
        <v>35000</v>
      </c>
    </row>
    <row r="98" spans="1:7" ht="15.75" thickBot="1">
      <c r="A98" s="242" t="s">
        <v>43</v>
      </c>
      <c r="B98" s="243"/>
      <c r="C98" s="75">
        <f t="shared" si="10"/>
        <v>39120</v>
      </c>
      <c r="D98" s="75">
        <f t="shared" si="10"/>
        <v>18120</v>
      </c>
      <c r="E98" s="75">
        <f t="shared" si="10"/>
        <v>0</v>
      </c>
      <c r="F98" s="75">
        <f t="shared" si="10"/>
        <v>0</v>
      </c>
      <c r="G98" s="75">
        <f t="shared" si="10"/>
        <v>21000</v>
      </c>
    </row>
    <row r="99" spans="1:7" ht="15.75" thickBot="1">
      <c r="A99" s="244" t="s">
        <v>156</v>
      </c>
      <c r="B99" s="245"/>
      <c r="C99" s="186">
        <f>D99+E99+F99+G99</f>
        <v>452044.60069</v>
      </c>
      <c r="D99" s="86">
        <f>D100+D101+D102</f>
        <v>201343.60069</v>
      </c>
      <c r="E99" s="84">
        <f>E100+E101+E102</f>
        <v>26415</v>
      </c>
      <c r="F99" s="84">
        <f>F100+F101+F102</f>
        <v>128286</v>
      </c>
      <c r="G99" s="85">
        <f>G100+G101+G102</f>
        <v>96000</v>
      </c>
    </row>
    <row r="100" spans="1:7" ht="15.75" thickBot="1">
      <c r="A100" s="246" t="s">
        <v>41</v>
      </c>
      <c r="B100" s="247"/>
      <c r="C100" s="186">
        <f>D100+E100+F100+G100</f>
        <v>268826.60069</v>
      </c>
      <c r="D100" s="186">
        <f aca="true" t="shared" si="11" ref="D100:G102">D96+D55+D34</f>
        <v>74125.60068999999</v>
      </c>
      <c r="E100" s="187">
        <f t="shared" si="11"/>
        <v>26415</v>
      </c>
      <c r="F100" s="187">
        <f t="shared" si="11"/>
        <v>128286</v>
      </c>
      <c r="G100" s="187">
        <f t="shared" si="11"/>
        <v>40000</v>
      </c>
    </row>
    <row r="101" spans="1:7" ht="15.75" thickBot="1">
      <c r="A101" s="246" t="s">
        <v>42</v>
      </c>
      <c r="B101" s="247"/>
      <c r="C101" s="187">
        <f>D101+E101+F101+G101</f>
        <v>96825</v>
      </c>
      <c r="D101" s="187">
        <f t="shared" si="11"/>
        <v>61825</v>
      </c>
      <c r="E101" s="187">
        <f t="shared" si="11"/>
        <v>0</v>
      </c>
      <c r="F101" s="187">
        <f t="shared" si="11"/>
        <v>0</v>
      </c>
      <c r="G101" s="187">
        <f t="shared" si="11"/>
        <v>35000</v>
      </c>
    </row>
    <row r="102" spans="1:7" ht="15.75" thickBot="1">
      <c r="A102" s="248" t="s">
        <v>43</v>
      </c>
      <c r="B102" s="249"/>
      <c r="C102" s="187">
        <f>D102+E102+F102+G102</f>
        <v>86393</v>
      </c>
      <c r="D102" s="187">
        <f t="shared" si="11"/>
        <v>65393</v>
      </c>
      <c r="E102" s="187">
        <f t="shared" si="11"/>
        <v>0</v>
      </c>
      <c r="F102" s="187">
        <f t="shared" si="11"/>
        <v>0</v>
      </c>
      <c r="G102" s="187">
        <f t="shared" si="11"/>
        <v>21000</v>
      </c>
    </row>
    <row r="103" spans="3:7" ht="15">
      <c r="C103" s="49"/>
      <c r="D103" s="49"/>
      <c r="E103" s="49"/>
      <c r="F103" s="49"/>
      <c r="G103" s="49"/>
    </row>
    <row r="104" spans="1:7" ht="15">
      <c r="A104" s="284"/>
      <c r="B104" s="284"/>
      <c r="C104" s="284"/>
      <c r="D104" s="284"/>
      <c r="E104" s="284"/>
      <c r="F104" s="284"/>
      <c r="G104" s="284"/>
    </row>
    <row r="105" ht="15">
      <c r="F105" s="11"/>
    </row>
    <row r="106" spans="1:8" s="48" customFormat="1" ht="15">
      <c r="A106"/>
      <c r="B106"/>
      <c r="C106"/>
      <c r="D106"/>
      <c r="E106"/>
      <c r="F106"/>
      <c r="G106"/>
      <c r="H106"/>
    </row>
    <row r="107" spans="1:7" s="48" customFormat="1" ht="15">
      <c r="A107"/>
      <c r="B107"/>
      <c r="C107"/>
      <c r="D107"/>
      <c r="E107"/>
      <c r="F107"/>
      <c r="G107"/>
    </row>
    <row r="108" spans="1:7" s="48" customFormat="1" ht="15">
      <c r="A108"/>
      <c r="B108"/>
      <c r="C108"/>
      <c r="D108"/>
      <c r="E108"/>
      <c r="F108"/>
      <c r="G108"/>
    </row>
    <row r="109" spans="1:7" s="48" customFormat="1" ht="15">
      <c r="A109"/>
      <c r="B109"/>
      <c r="C109"/>
      <c r="D109"/>
      <c r="E109"/>
      <c r="F109"/>
      <c r="G109"/>
    </row>
    <row r="110" ht="15">
      <c r="H110" s="48"/>
    </row>
    <row r="114" spans="1:8" s="44" customFormat="1" ht="15" customHeight="1">
      <c r="A114"/>
      <c r="B114"/>
      <c r="C114"/>
      <c r="D114"/>
      <c r="E114"/>
      <c r="F114"/>
      <c r="G114"/>
      <c r="H114"/>
    </row>
    <row r="115" ht="16.5" customHeight="1">
      <c r="H115" s="44"/>
    </row>
    <row r="119" ht="69.75" customHeight="1"/>
    <row r="123" ht="52.5" customHeight="1"/>
    <row r="139" ht="67.5" customHeight="1"/>
    <row r="143" ht="42.75" customHeight="1"/>
    <row r="171" ht="56.25" customHeight="1"/>
    <row r="175" ht="56.25" customHeight="1"/>
    <row r="179" ht="43.5" customHeight="1"/>
    <row r="183" ht="66.75" customHeight="1"/>
    <row r="199" spans="1:16" s="30" customFormat="1" ht="15">
      <c r="A199"/>
      <c r="B199"/>
      <c r="C199"/>
      <c r="D199"/>
      <c r="E199"/>
      <c r="F199"/>
      <c r="G199"/>
      <c r="H199"/>
      <c r="I199" s="43"/>
      <c r="J199" s="5"/>
      <c r="K199" s="5"/>
      <c r="L199" s="5"/>
      <c r="M199" s="5"/>
      <c r="N199" s="5"/>
      <c r="O199" s="5"/>
      <c r="P199" s="5"/>
    </row>
    <row r="200" spans="1:16" s="30" customFormat="1" ht="15">
      <c r="A200"/>
      <c r="B200"/>
      <c r="C200"/>
      <c r="D200"/>
      <c r="E200"/>
      <c r="F200"/>
      <c r="G200"/>
      <c r="H200" s="5"/>
      <c r="I200" s="43"/>
      <c r="J200" s="5"/>
      <c r="K200" s="5"/>
      <c r="L200" s="5"/>
      <c r="M200" s="5"/>
      <c r="N200" s="5"/>
      <c r="O200" s="5"/>
      <c r="P200" s="5"/>
    </row>
    <row r="201" spans="1:16" s="30" customFormat="1" ht="15">
      <c r="A201"/>
      <c r="B201"/>
      <c r="C201"/>
      <c r="D201"/>
      <c r="E201"/>
      <c r="F201"/>
      <c r="G201"/>
      <c r="H201" s="43"/>
      <c r="I201" s="5"/>
      <c r="J201" s="5"/>
      <c r="K201" s="5"/>
      <c r="L201" s="5"/>
      <c r="M201" s="5"/>
      <c r="N201" s="5"/>
      <c r="O201" s="5"/>
      <c r="P201" s="5"/>
    </row>
    <row r="202" spans="1:16" s="30" customFormat="1" ht="15">
      <c r="A202"/>
      <c r="B202"/>
      <c r="C202"/>
      <c r="D202"/>
      <c r="E202"/>
      <c r="F202"/>
      <c r="G202"/>
      <c r="H202" s="43"/>
      <c r="I202" s="5"/>
      <c r="J202" s="5"/>
      <c r="K202" s="5"/>
      <c r="L202" s="5"/>
      <c r="M202" s="5"/>
      <c r="N202" s="5"/>
      <c r="O202" s="5"/>
      <c r="P202" s="5"/>
    </row>
    <row r="203" spans="8:16" ht="15">
      <c r="H203" s="43"/>
      <c r="I203" s="5"/>
      <c r="J203" s="5"/>
      <c r="K203" s="5"/>
      <c r="L203" s="5"/>
      <c r="M203" s="5"/>
      <c r="N203" s="5"/>
      <c r="O203" s="5"/>
      <c r="P203" s="5"/>
    </row>
    <row r="204" spans="8:16" ht="15">
      <c r="H204" s="43"/>
      <c r="I204" s="5"/>
      <c r="J204" s="5"/>
      <c r="K204" s="5"/>
      <c r="L204" s="5"/>
      <c r="M204" s="5"/>
      <c r="N204" s="5"/>
      <c r="O204" s="5"/>
      <c r="P204" s="5"/>
    </row>
    <row r="205" ht="15">
      <c r="H205" s="5"/>
    </row>
  </sheetData>
  <sheetProtection/>
  <mergeCells count="30">
    <mergeCell ref="A104:G104"/>
    <mergeCell ref="F1:H1"/>
    <mergeCell ref="F2:I2"/>
    <mergeCell ref="F3:G3"/>
    <mergeCell ref="F4:G4"/>
    <mergeCell ref="F5:G5"/>
    <mergeCell ref="A7:I7"/>
    <mergeCell ref="A9:A10"/>
    <mergeCell ref="B9:B10"/>
    <mergeCell ref="C9:C10"/>
    <mergeCell ref="D9:G9"/>
    <mergeCell ref="A12:G12"/>
    <mergeCell ref="A33:B33"/>
    <mergeCell ref="A34:B34"/>
    <mergeCell ref="A35:B35"/>
    <mergeCell ref="A36:B36"/>
    <mergeCell ref="A37:G37"/>
    <mergeCell ref="A54:B54"/>
    <mergeCell ref="A55:B55"/>
    <mergeCell ref="A56:B56"/>
    <mergeCell ref="A57:B57"/>
    <mergeCell ref="A58:G58"/>
    <mergeCell ref="A98:B98"/>
    <mergeCell ref="A99:B99"/>
    <mergeCell ref="A100:B100"/>
    <mergeCell ref="A101:B101"/>
    <mergeCell ref="A102:B102"/>
    <mergeCell ref="A95:B95"/>
    <mergeCell ref="A96:B96"/>
    <mergeCell ref="A97:B97"/>
  </mergeCells>
  <printOptions/>
  <pageMargins left="0.5905511811023623" right="0.3937007874015748" top="0.7480314960629921" bottom="0.3543307086614173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2008-09-03T04:22:40Z</cp:lastPrinted>
  <dcterms:created xsi:type="dcterms:W3CDTF">2006-09-28T05:33:49Z</dcterms:created>
  <dcterms:modified xsi:type="dcterms:W3CDTF">2009-03-26T02:45:11Z</dcterms:modified>
  <cp:category/>
  <cp:version/>
  <cp:contentType/>
  <cp:contentStatus/>
</cp:coreProperties>
</file>