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45621"/>
</workbook>
</file>

<file path=xl/calcChain.xml><?xml version="1.0" encoding="utf-8"?>
<calcChain xmlns="http://schemas.openxmlformats.org/spreadsheetml/2006/main">
  <c r="J18" i="1" l="1"/>
  <c r="J17" i="1"/>
  <c r="I16" i="1"/>
  <c r="H16" i="1"/>
  <c r="G16" i="1"/>
  <c r="I24" i="1" l="1"/>
  <c r="H24" i="1"/>
  <c r="G24" i="1"/>
  <c r="I22" i="1"/>
  <c r="H22" i="1"/>
  <c r="G22" i="1"/>
  <c r="I14" i="1" l="1"/>
  <c r="H14" i="1"/>
  <c r="G14" i="1"/>
  <c r="H23" i="1" l="1"/>
  <c r="J14" i="1"/>
  <c r="G23" i="1"/>
  <c r="I23" i="1"/>
  <c r="J16" i="1"/>
  <c r="J19" i="1" l="1"/>
  <c r="I25" i="1" l="1"/>
  <c r="I20" i="1" s="1"/>
  <c r="H25" i="1"/>
  <c r="H20" i="1" s="1"/>
  <c r="G25" i="1"/>
  <c r="G20" i="1" s="1"/>
  <c r="J13" i="1" l="1"/>
  <c r="J15" i="1" l="1"/>
  <c r="J24" i="1" s="1"/>
  <c r="J12" i="1" l="1"/>
  <c r="J25" i="1"/>
  <c r="J23" i="1" l="1"/>
  <c r="J22" i="1"/>
  <c r="J20" i="1" l="1"/>
</calcChain>
</file>

<file path=xl/sharedStrings.xml><?xml version="1.0" encoding="utf-8"?>
<sst xmlns="http://schemas.openxmlformats.org/spreadsheetml/2006/main" count="88" uniqueCount="52">
  <si>
    <t>Приложение № 2</t>
  </si>
  <si>
    <t>МКУ «Управление культуры»</t>
  </si>
  <si>
    <t>МКУ «Управление образования»</t>
  </si>
  <si>
    <t xml:space="preserve">В том числе </t>
  </si>
  <si>
    <t xml:space="preserve">Итого на период </t>
  </si>
  <si>
    <t>732</t>
  </si>
  <si>
    <t>734</t>
  </si>
  <si>
    <t>733</t>
  </si>
  <si>
    <t>УСЗН Администрации ЗАТО г. Железногорск</t>
  </si>
  <si>
    <t>Х</t>
  </si>
  <si>
    <t>0330000390</t>
  </si>
  <si>
    <t>Итого по подпрограмме</t>
  </si>
  <si>
    <t>0330000430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</si>
  <si>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</si>
  <si>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</si>
  <si>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</si>
  <si>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0330006400</t>
  </si>
  <si>
    <t xml:space="preserve">Руководитель УСЗН </t>
  </si>
  <si>
    <t>Л.А. Дергачева</t>
  </si>
  <si>
    <t>2019 год</t>
  </si>
  <si>
    <t>0801</t>
  </si>
  <si>
    <t>Финансовое управление Администрации ЗАТО г.Железногорск</t>
  </si>
  <si>
    <t>801</t>
  </si>
  <si>
    <t>0330000440</t>
  </si>
  <si>
    <t>47 человек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</si>
  <si>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</si>
  <si>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2020 год</t>
  </si>
  <si>
    <t>УСЗН Администрации ЗАТО г.Железногорск</t>
  </si>
  <si>
    <t>0702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</si>
  <si>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</si>
  <si>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</si>
  <si>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</si>
  <si>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</si>
  <si>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</si>
  <si>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КБК</t>
  </si>
  <si>
    <t xml:space="preserve">Ожидаемый результат от реализации подпрограммного мероприятия (в натуральном выражении) </t>
  </si>
  <si>
    <t>80 человек - ежемесячно</t>
  </si>
  <si>
    <t>1.1 Ежемесячная выплата пенсии за выслугу лет гражданам, замещавшим должности муниципальной службы ЗАТО Железногорск</t>
  </si>
  <si>
    <t xml:space="preserve">  1.2  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</si>
  <si>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1.3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</si>
  <si>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1.4 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</si>
  <si>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2021 год</t>
  </si>
  <si>
    <t>Расходы, рублей</t>
  </si>
  <si>
    <t xml:space="preserve">2019 год - 1 объект       </t>
  </si>
  <si>
    <t xml:space="preserve">2019 год - 6 объектов       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</si>
  <si>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</si>
  <si>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</si>
  <si>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</si>
  <si>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Главный распорядитель бюджетных средств 4</t>
  </si>
  <si>
    <t xml:space="preserve">к  подпрограмме 3 «Реализация социальных гарантий и обязательств органов местного самоуправления», реализуемой в рамках муниципальной программы «Развитие системы социальной поддержки граждан» </t>
  </si>
  <si>
    <t>Перечень мероприятий подпрограммы 3 «Реализация социальных гарантий и обязательств органов местного самоуправления»</t>
  </si>
  <si>
    <t>0330000000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</si>
</sst>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" fontId="7" fillId="4" borderId="12">
      <alignment horizontal="right" vertical="top" shrinkToFit="1"/>
    </xf>
    <xf numFmtId="49" fontId="7" fillId="0" borderId="12">
      <alignment horizontal="left" vertical="top" wrapText="1"/>
    </xf>
  </cellStyleXfs>
  <cellXfs count="63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" fontId="5" fillId="2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right" vertical="top" wrapText="1"/>
    </xf>
    <xf numFmtId="0" fontId="1" fillId="0" borderId="0" xfId="0" applyFont="1"/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/>
    <xf numFmtId="4" fontId="2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5" fillId="0" borderId="12" xfId="2" applyNumberFormat="1" applyFont="1" applyFill="1" applyProtection="1">
      <alignment horizontal="left" vertical="top" wrapText="1"/>
      <protection locked="0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top"/>
    </xf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3" borderId="0" xfId="0" applyFont="1" applyFill="1" applyBorder="1" applyAlignment="1"/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0" borderId="1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view="pageBreakPreview" topLeftCell="A4" zoomScale="120" zoomScaleSheetLayoutView="120" workbookViewId="0">
      <selection activeCell="A26" sqref="A26:E26"/>
    </sheetView>
  </sheetViews>
  <sheetFormatPr defaultRowHeight="15" x14ac:dyDescent="0.25"/>
  <cols>
    <col min="1" max="1" width="30.7109375" customWidth="1"/>
    <col min="2" max="2" width="13.7109375" customWidth="1"/>
    <col min="3" max="3" width="11.7109375" customWidth="1"/>
    <col min="4" max="4" width="6.5703125" customWidth="1"/>
    <col min="5" max="5" width="7.7109375" customWidth="1"/>
    <col min="6" max="6" width="6.85546875" customWidth="1"/>
    <col min="7" max="7" width="13.7109375" customWidth="1"/>
    <col min="8" max="8" width="14.5703125" bestFit="1" customWidth="1"/>
    <col min="9" max="9" width="15.5703125" customWidth="1"/>
    <col min="10" max="10" width="17.5703125" customWidth="1"/>
    <col min="11" max="11" width="24.85546875" customWidth="1"/>
  </cols>
  <sheetData>
    <row r="1" spans="1:12" s="10" customFormat="1" ht="9.75" customHeight="1" x14ac:dyDescent="0.25">
      <c r="J1" s="22"/>
      <c r="K1" s="21"/>
    </row>
    <row r="2" spans="1:12" s="10" customFormat="1" ht="14.25" customHeight="1" x14ac:dyDescent="0.25">
      <c r="I2" s="35" t="s">
        <v>0</v>
      </c>
      <c r="J2" s="36"/>
      <c r="K2" s="36"/>
    </row>
    <row r="3" spans="1:12" s="10" customFormat="1" ht="55.5" customHeight="1" x14ac:dyDescent="0.25">
      <c r="I3" s="37" t="s">
        <v>49</v>
      </c>
      <c r="J3" s="36"/>
      <c r="K3" s="36"/>
    </row>
    <row r="5" spans="1:12" s="17" customFormat="1" ht="21.75" customHeight="1" x14ac:dyDescent="0.25">
      <c r="A5" s="48" t="s">
        <v>50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16"/>
    </row>
    <row r="6" spans="1:12" ht="31.9" customHeight="1" x14ac:dyDescent="0.25">
      <c r="A6" s="44" t="s">
        <v>15</v>
      </c>
      <c r="B6" s="44" t="s">
        <v>29</v>
      </c>
      <c r="C6" s="50" t="s">
        <v>34</v>
      </c>
      <c r="D6" s="51"/>
      <c r="E6" s="51"/>
      <c r="F6" s="52"/>
      <c r="G6" s="50" t="s">
        <v>42</v>
      </c>
      <c r="H6" s="51"/>
      <c r="I6" s="51"/>
      <c r="J6" s="52"/>
      <c r="K6" s="44" t="s">
        <v>35</v>
      </c>
    </row>
    <row r="7" spans="1:12" ht="20.25" customHeight="1" x14ac:dyDescent="0.25">
      <c r="A7" s="49"/>
      <c r="B7" s="49"/>
      <c r="C7" s="44" t="s">
        <v>30</v>
      </c>
      <c r="D7" s="44" t="s">
        <v>31</v>
      </c>
      <c r="E7" s="44" t="s">
        <v>32</v>
      </c>
      <c r="F7" s="44" t="s">
        <v>33</v>
      </c>
      <c r="G7" s="44" t="s">
        <v>19</v>
      </c>
      <c r="H7" s="44" t="s">
        <v>26</v>
      </c>
      <c r="I7" s="44" t="s">
        <v>41</v>
      </c>
      <c r="J7" s="44" t="s">
        <v>4</v>
      </c>
      <c r="K7" s="46"/>
    </row>
    <row r="8" spans="1:12" ht="19.5" customHeight="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7"/>
    </row>
    <row r="9" spans="1:12" ht="19.149999999999999" customHeight="1" x14ac:dyDescent="0.25">
      <c r="A9" s="42" t="s">
        <v>14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2"/>
    </row>
    <row r="10" spans="1:12" x14ac:dyDescent="0.25">
      <c r="A10" s="38" t="s">
        <v>13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2"/>
    </row>
    <row r="11" spans="1:12" ht="1.1499999999999999" customHeight="1" x14ac:dyDescent="0.2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2"/>
    </row>
    <row r="12" spans="1:12" ht="63.75" x14ac:dyDescent="0.25">
      <c r="A12" s="14" t="s">
        <v>37</v>
      </c>
      <c r="B12" s="14" t="s">
        <v>27</v>
      </c>
      <c r="C12" s="24" t="s">
        <v>10</v>
      </c>
      <c r="D12" s="24">
        <v>732</v>
      </c>
      <c r="E12" s="24">
        <v>1001</v>
      </c>
      <c r="F12" s="25">
        <v>310</v>
      </c>
      <c r="G12" s="18">
        <v>7000000</v>
      </c>
      <c r="H12" s="18">
        <v>7000000</v>
      </c>
      <c r="I12" s="18">
        <v>7000000</v>
      </c>
      <c r="J12" s="7">
        <f t="shared" ref="J12" si="0">I12+H12+G12</f>
        <v>21000000</v>
      </c>
      <c r="K12" s="14" t="s">
        <v>36</v>
      </c>
    </row>
    <row r="13" spans="1:12" s="6" customFormat="1" ht="91.5" customHeight="1" x14ac:dyDescent="0.25">
      <c r="A13" s="26" t="s">
        <v>38</v>
      </c>
      <c r="B13" s="27" t="s">
        <v>8</v>
      </c>
      <c r="C13" s="24" t="s">
        <v>16</v>
      </c>
      <c r="D13" s="25">
        <v>732</v>
      </c>
      <c r="E13" s="25">
        <v>1003</v>
      </c>
      <c r="F13" s="25">
        <v>320</v>
      </c>
      <c r="G13" s="18">
        <v>108800</v>
      </c>
      <c r="H13" s="18">
        <v>108800</v>
      </c>
      <c r="I13" s="18">
        <v>108800</v>
      </c>
      <c r="J13" s="19">
        <f t="shared" ref="J13" si="1">G13+H13+I13</f>
        <v>326400</v>
      </c>
      <c r="K13" s="15" t="s">
        <v>24</v>
      </c>
    </row>
    <row r="14" spans="1:12" s="6" customFormat="1" ht="39" customHeight="1" x14ac:dyDescent="0.25">
      <c r="A14" s="57" t="s">
        <v>39</v>
      </c>
      <c r="B14" s="28" t="s">
        <v>9</v>
      </c>
      <c r="C14" s="24" t="s">
        <v>12</v>
      </c>
      <c r="D14" s="24" t="s">
        <v>9</v>
      </c>
      <c r="E14" s="24" t="s">
        <v>9</v>
      </c>
      <c r="F14" s="24" t="s">
        <v>9</v>
      </c>
      <c r="G14" s="18">
        <f>G15+G16</f>
        <v>2196075</v>
      </c>
      <c r="H14" s="18">
        <f t="shared" ref="H14:I14" si="2">H15+H16</f>
        <v>0</v>
      </c>
      <c r="I14" s="18">
        <f t="shared" si="2"/>
        <v>0</v>
      </c>
      <c r="J14" s="7">
        <f>I14+H14+G14</f>
        <v>2196075</v>
      </c>
      <c r="K14" s="14"/>
    </row>
    <row r="15" spans="1:12" s="6" customFormat="1" ht="54" customHeight="1" x14ac:dyDescent="0.25">
      <c r="A15" s="58"/>
      <c r="B15" s="14" t="s">
        <v>2</v>
      </c>
      <c r="C15" s="24" t="s">
        <v>12</v>
      </c>
      <c r="D15" s="24" t="s">
        <v>6</v>
      </c>
      <c r="E15" s="24" t="s">
        <v>28</v>
      </c>
      <c r="F15" s="25">
        <v>610</v>
      </c>
      <c r="G15" s="18">
        <v>638314</v>
      </c>
      <c r="H15" s="18">
        <v>0</v>
      </c>
      <c r="I15" s="18">
        <v>0</v>
      </c>
      <c r="J15" s="7">
        <f t="shared" ref="J15:J19" si="3">I15+H15+G15</f>
        <v>638314</v>
      </c>
      <c r="K15" s="14" t="s">
        <v>43</v>
      </c>
    </row>
    <row r="16" spans="1:12" s="6" customFormat="1" ht="21.75" customHeight="1" x14ac:dyDescent="0.25">
      <c r="A16" s="58"/>
      <c r="B16" s="60" t="s">
        <v>1</v>
      </c>
      <c r="C16" s="24" t="s">
        <v>9</v>
      </c>
      <c r="D16" s="24" t="s">
        <v>7</v>
      </c>
      <c r="E16" s="24" t="s">
        <v>9</v>
      </c>
      <c r="F16" s="24" t="s">
        <v>9</v>
      </c>
      <c r="G16" s="18">
        <f>G18+G17</f>
        <v>1557761</v>
      </c>
      <c r="H16" s="18">
        <f t="shared" ref="H16:I16" si="4">H18+H17</f>
        <v>0</v>
      </c>
      <c r="I16" s="18">
        <f t="shared" si="4"/>
        <v>0</v>
      </c>
      <c r="J16" s="7">
        <f t="shared" si="3"/>
        <v>1557761</v>
      </c>
      <c r="K16" s="14" t="s">
        <v>44</v>
      </c>
    </row>
    <row r="17" spans="1:11" s="6" customFormat="1" ht="21.75" customHeight="1" x14ac:dyDescent="0.25">
      <c r="A17" s="58"/>
      <c r="B17" s="61"/>
      <c r="C17" s="24" t="s">
        <v>12</v>
      </c>
      <c r="D17" s="24" t="s">
        <v>7</v>
      </c>
      <c r="E17" s="24" t="s">
        <v>20</v>
      </c>
      <c r="F17" s="25">
        <v>610</v>
      </c>
      <c r="G17" s="18">
        <v>907761</v>
      </c>
      <c r="H17" s="18">
        <v>0</v>
      </c>
      <c r="I17" s="18">
        <v>0</v>
      </c>
      <c r="J17" s="7">
        <f t="shared" si="3"/>
        <v>907761</v>
      </c>
      <c r="K17" s="14"/>
    </row>
    <row r="18" spans="1:11" s="6" customFormat="1" ht="21.75" customHeight="1" x14ac:dyDescent="0.25">
      <c r="A18" s="59"/>
      <c r="B18" s="62"/>
      <c r="C18" s="24" t="s">
        <v>12</v>
      </c>
      <c r="D18" s="24" t="s">
        <v>7</v>
      </c>
      <c r="E18" s="24" t="s">
        <v>20</v>
      </c>
      <c r="F18" s="25">
        <v>620</v>
      </c>
      <c r="G18" s="18">
        <v>650000</v>
      </c>
      <c r="H18" s="18">
        <v>0</v>
      </c>
      <c r="I18" s="18">
        <v>0</v>
      </c>
      <c r="J18" s="7">
        <f t="shared" si="3"/>
        <v>650000</v>
      </c>
      <c r="K18" s="14"/>
    </row>
    <row r="19" spans="1:11" s="13" customFormat="1" ht="117.75" customHeight="1" x14ac:dyDescent="0.25">
      <c r="A19" s="14" t="s">
        <v>40</v>
      </c>
      <c r="B19" s="14" t="s">
        <v>21</v>
      </c>
      <c r="C19" s="24" t="s">
        <v>23</v>
      </c>
      <c r="D19" s="24" t="s">
        <v>22</v>
      </c>
      <c r="E19" s="24" t="s">
        <v>20</v>
      </c>
      <c r="F19" s="25">
        <v>870</v>
      </c>
      <c r="G19" s="18">
        <v>129001</v>
      </c>
      <c r="H19" s="18">
        <v>0</v>
      </c>
      <c r="I19" s="18">
        <v>0</v>
      </c>
      <c r="J19" s="7">
        <f t="shared" si="3"/>
        <v>129001</v>
      </c>
      <c r="K19" s="5"/>
    </row>
    <row r="20" spans="1:11" s="6" customFormat="1" ht="22.5" customHeight="1" x14ac:dyDescent="0.25">
      <c r="A20" s="14" t="s">
        <v>11</v>
      </c>
      <c r="B20" s="29" t="s">
        <v>9</v>
      </c>
      <c r="C20" s="30" t="s">
        <v>51</v>
      </c>
      <c r="D20" s="31" t="s">
        <v>9</v>
      </c>
      <c r="E20" s="31" t="s">
        <v>9</v>
      </c>
      <c r="F20" s="31" t="s">
        <v>9</v>
      </c>
      <c r="G20" s="23">
        <f>G22+G23+G24+G25</f>
        <v>9433876</v>
      </c>
      <c r="H20" s="23">
        <f t="shared" ref="H20:J20" si="5">H22+H23+H24+H25</f>
        <v>7108800</v>
      </c>
      <c r="I20" s="23">
        <f t="shared" si="5"/>
        <v>7108800</v>
      </c>
      <c r="J20" s="23">
        <f t="shared" si="5"/>
        <v>23651476</v>
      </c>
      <c r="K20" s="3"/>
    </row>
    <row r="21" spans="1:11" x14ac:dyDescent="0.25">
      <c r="A21" s="15" t="s">
        <v>3</v>
      </c>
      <c r="B21" s="32"/>
      <c r="C21" s="31"/>
      <c r="D21" s="31"/>
      <c r="E21" s="31"/>
      <c r="F21" s="31"/>
      <c r="G21" s="20"/>
      <c r="H21" s="4"/>
      <c r="I21" s="4"/>
      <c r="J21" s="4"/>
      <c r="K21" s="8"/>
    </row>
    <row r="22" spans="1:11" ht="51" x14ac:dyDescent="0.25">
      <c r="A22" s="15" t="s">
        <v>45</v>
      </c>
      <c r="B22" s="15" t="s">
        <v>27</v>
      </c>
      <c r="C22" s="31" t="s">
        <v>51</v>
      </c>
      <c r="D22" s="31" t="s">
        <v>5</v>
      </c>
      <c r="E22" s="31" t="s">
        <v>9</v>
      </c>
      <c r="F22" s="31" t="s">
        <v>9</v>
      </c>
      <c r="G22" s="20">
        <f>G12+G13</f>
        <v>7108800</v>
      </c>
      <c r="H22" s="20">
        <f>H12+H13</f>
        <v>7108800</v>
      </c>
      <c r="I22" s="20">
        <f>I12+I13</f>
        <v>7108800</v>
      </c>
      <c r="J22" s="4">
        <f>I22+H22+G22</f>
        <v>21326400</v>
      </c>
      <c r="K22" s="8"/>
    </row>
    <row r="23" spans="1:11" ht="38.25" x14ac:dyDescent="0.25">
      <c r="A23" s="15" t="s">
        <v>46</v>
      </c>
      <c r="B23" s="15" t="s">
        <v>1</v>
      </c>
      <c r="C23" s="31" t="s">
        <v>51</v>
      </c>
      <c r="D23" s="31" t="s">
        <v>7</v>
      </c>
      <c r="E23" s="31" t="s">
        <v>9</v>
      </c>
      <c r="F23" s="31" t="s">
        <v>9</v>
      </c>
      <c r="G23" s="20">
        <f>G16</f>
        <v>1557761</v>
      </c>
      <c r="H23" s="20">
        <f>H16</f>
        <v>0</v>
      </c>
      <c r="I23" s="20">
        <f>I16</f>
        <v>0</v>
      </c>
      <c r="J23" s="4">
        <f>I23+H23+G23</f>
        <v>1557761</v>
      </c>
      <c r="K23" s="9"/>
    </row>
    <row r="24" spans="1:11" ht="38.25" x14ac:dyDescent="0.25">
      <c r="A24" s="33" t="s">
        <v>47</v>
      </c>
      <c r="B24" s="15" t="s">
        <v>2</v>
      </c>
      <c r="C24" s="31" t="s">
        <v>51</v>
      </c>
      <c r="D24" s="31" t="s">
        <v>6</v>
      </c>
      <c r="E24" s="31" t="s">
        <v>9</v>
      </c>
      <c r="F24" s="31" t="s">
        <v>9</v>
      </c>
      <c r="G24" s="20">
        <f>G15</f>
        <v>638314</v>
      </c>
      <c r="H24" s="20">
        <f>H15</f>
        <v>0</v>
      </c>
      <c r="I24" s="20">
        <f>I15</f>
        <v>0</v>
      </c>
      <c r="J24" s="20">
        <f>J15</f>
        <v>638314</v>
      </c>
      <c r="K24" s="8"/>
    </row>
    <row r="25" spans="1:11" ht="68.25" customHeight="1" x14ac:dyDescent="0.25">
      <c r="A25" s="14" t="s">
        <v>48</v>
      </c>
      <c r="B25" s="15" t="s">
        <v>21</v>
      </c>
      <c r="C25" s="31" t="s">
        <v>51</v>
      </c>
      <c r="D25" s="34" t="s">
        <v>22</v>
      </c>
      <c r="E25" s="31" t="s">
        <v>9</v>
      </c>
      <c r="F25" s="31" t="s">
        <v>9</v>
      </c>
      <c r="G25" s="20">
        <f t="shared" ref="G25:I25" si="6">G19</f>
        <v>129001</v>
      </c>
      <c r="H25" s="4">
        <f t="shared" si="6"/>
        <v>0</v>
      </c>
      <c r="I25" s="4">
        <f t="shared" si="6"/>
        <v>0</v>
      </c>
      <c r="J25" s="4">
        <f t="shared" ref="J25" si="7">I25+H25+G25</f>
        <v>129001</v>
      </c>
      <c r="K25" s="8"/>
    </row>
    <row r="26" spans="1:11" ht="33" customHeight="1" x14ac:dyDescent="0.25">
      <c r="A26" s="53" t="s">
        <v>17</v>
      </c>
      <c r="B26" s="53"/>
      <c r="C26" s="53"/>
      <c r="D26" s="53"/>
      <c r="E26" s="36"/>
      <c r="F26" s="1"/>
      <c r="G26" s="1"/>
      <c r="H26" s="1"/>
      <c r="I26" s="1"/>
      <c r="J26" s="1"/>
      <c r="K26" s="1"/>
    </row>
    <row r="27" spans="1:11" ht="15.75" customHeight="1" x14ac:dyDescent="0.25">
      <c r="A27" s="56" t="s">
        <v>25</v>
      </c>
      <c r="B27" s="56"/>
      <c r="C27" s="56"/>
      <c r="D27" s="56"/>
      <c r="E27" s="56"/>
      <c r="F27" s="55"/>
      <c r="G27" s="55"/>
      <c r="H27" s="55"/>
      <c r="I27" s="54"/>
      <c r="J27" s="11" t="s">
        <v>18</v>
      </c>
      <c r="K27" s="12"/>
    </row>
    <row r="28" spans="1:11" ht="15.75" x14ac:dyDescent="0.25">
      <c r="A28" s="54"/>
      <c r="B28" s="54"/>
      <c r="C28" s="54"/>
      <c r="D28" s="54"/>
      <c r="E28" s="54"/>
      <c r="F28" s="55"/>
      <c r="G28" s="55"/>
      <c r="H28" s="55"/>
      <c r="I28" s="54"/>
      <c r="J28" s="12"/>
      <c r="K28" s="12"/>
    </row>
  </sheetData>
  <mergeCells count="25">
    <mergeCell ref="C6:F6"/>
    <mergeCell ref="G6:J6"/>
    <mergeCell ref="A26:E26"/>
    <mergeCell ref="I27:I28"/>
    <mergeCell ref="A28:E28"/>
    <mergeCell ref="F27:H28"/>
    <mergeCell ref="A27:E27"/>
    <mergeCell ref="A14:A18"/>
    <mergeCell ref="B16:B18"/>
    <mergeCell ref="I2:K2"/>
    <mergeCell ref="I3:K3"/>
    <mergeCell ref="A10:K11"/>
    <mergeCell ref="A9:K9"/>
    <mergeCell ref="I7:I8"/>
    <mergeCell ref="F7:F8"/>
    <mergeCell ref="G7:G8"/>
    <mergeCell ref="C7:C8"/>
    <mergeCell ref="K6:K8"/>
    <mergeCell ref="J7:J8"/>
    <mergeCell ref="A5:K5"/>
    <mergeCell ref="D7:D8"/>
    <mergeCell ref="E7:E8"/>
    <mergeCell ref="H7:H8"/>
    <mergeCell ref="A6:A8"/>
    <mergeCell ref="B6:B8"/>
  </mergeCells>
  <pageMargins left="0.39370078740157483" right="0.39370078740157483" top="0.98425196850393704" bottom="0.39370078740157483" header="0.31496062992125984" footer="0.31496062992125984"/>
  <pageSetup paperSize="9" scale="84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2018-10-26T06:48:15Z</cp:lastPrinted>
  <dcterms:created xsi:type="dcterms:W3CDTF">2014-09-01T03:36:14Z</dcterms:created>
  <dcterms:modified xsi:type="dcterms:W3CDTF">2018-10-26T06:48:51Z</dcterms:modified>
</cp:coreProperties>
</file>