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6" i="1"/>
  <c r="I16"/>
  <c r="H16"/>
  <c r="J17"/>
  <c r="I17"/>
  <c r="H17"/>
  <c r="J18"/>
  <c r="I18"/>
  <c r="H18"/>
  <c r="G18"/>
  <c r="G17"/>
  <c r="G16"/>
  <c r="J14"/>
  <c r="J13"/>
  <c r="J12"/>
  <c r="J11" l="1"/>
  <c r="J15"/>
  <c r="J9" l="1"/>
</calcChain>
</file>

<file path=xl/sharedStrings.xml><?xml version="1.0" encoding="utf-8"?>
<sst xmlns="http://schemas.openxmlformats.org/spreadsheetml/2006/main" count="67" uniqueCount="48">
  <si>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</si>
  <si>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</si>
  <si>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</si>
  <si>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</si>
  <si>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</si>
  <si>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</si>
  <si>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</si>
  <si>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</si>
  <si>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</si>
  <si>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</si>
  <si>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Обеспечение устойчивой работы  и развития объектов коммунальной инфраструктуры ЗАТО Железногорск</t>
  </si>
  <si>
    <t>009</t>
  </si>
  <si>
    <t xml:space="preserve">Перечень мероприятий подпрограммы </t>
  </si>
  <si>
    <t>0502</t>
  </si>
  <si>
    <t>Обеспечение надежной работы и  развития  коммунального и энергетического комплекса ЗАТО Железногорск</t>
  </si>
  <si>
    <t>Расходы, руб., годы</t>
  </si>
  <si>
    <t>Цели, задачи,мероприятия подпрограммы</t>
  </si>
  <si>
    <t>414</t>
  </si>
  <si>
    <t>Итого по подпрограмме</t>
  </si>
  <si>
    <t>Руководитель УГХ</t>
  </si>
  <si>
    <t>Л.М.Антоненко</t>
  </si>
  <si>
    <t xml:space="preserve">в том числе ГРБС 1 </t>
  </si>
  <si>
    <t>Администрация ЗАТО г.Железногорск</t>
  </si>
  <si>
    <t xml:space="preserve"> 1.1. Резерв средств на  софинансирование мероприятий по краевым программам в рамках подпрограммы "Модернизация и капитальный ремонт объектов коммунальной инфраструктуры и энергетического комплекса ЗАТО Железногорск"</t>
  </si>
  <si>
    <t xml:space="preserve">  1.2.  Строительство наружных сетей электроснабжения МКР № 5</t>
  </si>
  <si>
    <t xml:space="preserve">Обеспечение ввода в эксплуатацию новых жилых домов и объектов соцкультбыта </t>
  </si>
  <si>
    <t xml:space="preserve">Приложение № 2                                                                      к Подпрограмме № 1 "Модернизация и капитальный ремонт объектов  коммунальной инфраструктуры и энергетического комплекса ЗАТО Железногорск" </t>
  </si>
  <si>
    <t>0410000010</t>
  </si>
  <si>
    <t>0410000030</t>
  </si>
  <si>
    <t>Задача 2</t>
  </si>
  <si>
    <t>Обеспечение устойчивой работы  и развития объектов энергетического комплекса  ЗАТО Железногорск</t>
  </si>
  <si>
    <t xml:space="preserve">    1.1. Строительство сетей электроснабжения для перевода электрических мощностей подстанции "Город" в энергодефицитные районы г. Железногорска</t>
  </si>
  <si>
    <t>801</t>
  </si>
  <si>
    <t>Финансовое управление Администрации ЗАТО г.Железногорск</t>
  </si>
  <si>
    <t>0410000020</t>
  </si>
  <si>
    <t>Строительство новых сетей для перераспределения нагрузок в "старой" части  города</t>
  </si>
  <si>
    <t xml:space="preserve">   1.3. Строительство инженерных коммуникаций, проездов в районе индивидуальной жилой застройки (район ул.Саянская 2-я очередь)</t>
  </si>
  <si>
    <t>0410000050</t>
  </si>
  <si>
    <t>1.4.    Расходы по капитальному ремонту, реконструкции находящихся в муниципальной собственности объектов коммунальной инфрастуктуры,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</si>
  <si>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0410075710</t>
  </si>
  <si>
    <t>244</t>
  </si>
  <si>
    <t>Капиатальный ремонт участка тепловых сетей в пос.Подгорный для обеспечение надежного теплоснабжения потребителей</t>
  </si>
  <si>
    <t>04100S5710</t>
  </si>
  <si>
    <t xml:space="preserve">в том числе ГРБС 2 </t>
  </si>
  <si>
    <t xml:space="preserve">Обеспечение ввода в эксплуатацию новых жилых домов </t>
  </si>
  <si>
    <t>Снижение уровня износа коммунальной инфраструктуры за счет замены  4  км водопроводных  магистральных сетей, замены 0,5 км тепловых сетей</t>
  </si>
  <si>
    <t>1.5.    Софинансирование расходов по капитальному ремонту, реконструкции находящихся в муниципальной собственности объектов коммунальной инфрастуктуры,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</si>
  <si>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 xml:space="preserve">Приложение № 3  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от 30.05.2016 № 936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</si>
</sst>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5" fillId="0" borderId="7">
      <alignment horizontal="left" vertical="top" wrapText="1"/>
    </xf>
  </cellStyleXfs>
  <cellXfs count="4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49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9" fontId="4" fillId="2" borderId="1" xfId="0" applyNumberFormat="1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shrinkToFit="1"/>
    </xf>
    <xf numFmtId="4" fontId="3" fillId="0" borderId="1" xfId="0" applyNumberFormat="1" applyFont="1" applyBorder="1" applyAlignment="1">
      <alignment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49" fontId="4" fillId="0" borderId="7" xfId="1" applyNumberFormat="1" applyFont="1" applyProtection="1">
      <alignment horizontal="left" vertical="top" wrapText="1"/>
      <protection locked="0"/>
    </xf>
    <xf numFmtId="4" fontId="6" fillId="0" borderId="3" xfId="0" applyNumberFormat="1" applyFont="1" applyBorder="1" applyAlignment="1">
      <alignment vertical="center" wrapText="1"/>
    </xf>
    <xf numFmtId="0" fontId="4" fillId="0" borderId="7" xfId="1" applyNumberFormat="1" applyFont="1" applyProtection="1">
      <alignment horizontal="left" vertical="top" wrapText="1"/>
      <protection locked="0"/>
    </xf>
    <xf numFmtId="0" fontId="4" fillId="0" borderId="7" xfId="1" applyNumberFormat="1" applyFont="1" applyAlignment="1" applyProtection="1">
      <alignment horizontal="center" vertical="center" wrapText="1"/>
      <protection locked="0"/>
    </xf>
    <xf numFmtId="0" fontId="2" fillId="0" borderId="7" xfId="1" applyNumberFormat="1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2" fillId="0" borderId="2" xfId="0" applyFont="1" applyBorder="1" applyAlignment="1">
      <alignment horizontal="justify" wrapText="1"/>
    </xf>
    <xf numFmtId="0" fontId="2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8"/>
  <sheetViews>
    <sheetView tabSelected="1" zoomScale="90" zoomScaleNormal="90" workbookViewId="0">
      <selection activeCell="I2" sqref="I2:K2"/>
    </sheetView>
  </sheetViews>
  <sheetFormatPr defaultRowHeight="15"/>
  <cols>
    <col min="1" max="1" width="27.85546875" customWidth="1"/>
    <col min="2" max="2" width="15.28515625" customWidth="1"/>
    <col min="3" max="3" width="6.85546875" customWidth="1"/>
    <col min="4" max="4" width="7" customWidth="1"/>
    <col min="5" max="5" width="11" customWidth="1"/>
    <col min="6" max="6" width="7" customWidth="1"/>
    <col min="7" max="7" width="12.7109375" customWidth="1"/>
    <col min="8" max="8" width="12.42578125" customWidth="1"/>
    <col min="9" max="9" width="12.140625" bestFit="1" customWidth="1"/>
    <col min="10" max="10" width="13.5703125" customWidth="1"/>
    <col min="11" max="11" width="19" customWidth="1"/>
  </cols>
  <sheetData>
    <row r="1" spans="1:21" ht="79.5" customHeight="1">
      <c r="I1" s="26" t="s">
        <v>47</v>
      </c>
      <c r="J1" s="26"/>
      <c r="K1" s="26"/>
    </row>
    <row r="2" spans="1:21" ht="82.5" customHeight="1">
      <c r="A2" s="5"/>
      <c r="B2" s="5"/>
      <c r="C2" s="5"/>
      <c r="D2" s="5"/>
      <c r="E2" s="5"/>
      <c r="F2" s="5"/>
      <c r="G2" s="5"/>
      <c r="H2" s="5"/>
      <c r="I2" s="26" t="s">
        <v>26</v>
      </c>
      <c r="J2" s="26"/>
      <c r="K2" s="26"/>
    </row>
    <row r="3" spans="1:21" ht="15.75">
      <c r="A3" s="28" t="s">
        <v>12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21" ht="10.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</row>
    <row r="5" spans="1:21" ht="15.75">
      <c r="A5" s="31" t="s">
        <v>16</v>
      </c>
      <c r="B5" s="30" t="s">
        <v>0</v>
      </c>
      <c r="C5" s="29" t="s">
        <v>1</v>
      </c>
      <c r="D5" s="29"/>
      <c r="E5" s="29"/>
      <c r="F5" s="29"/>
      <c r="G5" s="29" t="s">
        <v>15</v>
      </c>
      <c r="H5" s="29"/>
      <c r="I5" s="29"/>
      <c r="J5" s="29"/>
      <c r="K5" s="6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ht="85.5" customHeight="1">
      <c r="A6" s="32"/>
      <c r="B6" s="30"/>
      <c r="C6" s="6" t="s">
        <v>2</v>
      </c>
      <c r="D6" s="6" t="s">
        <v>3</v>
      </c>
      <c r="E6" s="6" t="s">
        <v>4</v>
      </c>
      <c r="F6" s="6" t="s">
        <v>5</v>
      </c>
      <c r="G6" s="6">
        <v>2016</v>
      </c>
      <c r="H6" s="6">
        <v>2017</v>
      </c>
      <c r="I6" s="6">
        <v>2018</v>
      </c>
      <c r="J6" s="6" t="s">
        <v>6</v>
      </c>
      <c r="K6" s="6" t="s">
        <v>7</v>
      </c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19.899999999999999" customHeight="1">
      <c r="A7" s="7" t="s">
        <v>8</v>
      </c>
      <c r="B7" s="33" t="s">
        <v>14</v>
      </c>
      <c r="C7" s="34"/>
      <c r="D7" s="34"/>
      <c r="E7" s="34"/>
      <c r="F7" s="34"/>
      <c r="G7" s="34"/>
      <c r="H7" s="34"/>
      <c r="I7" s="34"/>
      <c r="J7" s="34"/>
      <c r="K7" s="35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30.75" customHeight="1">
      <c r="A8" s="7" t="s">
        <v>9</v>
      </c>
      <c r="B8" s="36" t="s">
        <v>10</v>
      </c>
      <c r="C8" s="34"/>
      <c r="D8" s="34"/>
      <c r="E8" s="34"/>
      <c r="F8" s="34"/>
      <c r="G8" s="34"/>
      <c r="H8" s="34"/>
      <c r="I8" s="34"/>
      <c r="J8" s="34"/>
      <c r="K8" s="35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192" customHeight="1">
      <c r="A9" s="16" t="s">
        <v>23</v>
      </c>
      <c r="B9" s="11" t="s">
        <v>33</v>
      </c>
      <c r="C9" s="10" t="s">
        <v>32</v>
      </c>
      <c r="D9" s="10" t="s">
        <v>13</v>
      </c>
      <c r="E9" s="10" t="s">
        <v>27</v>
      </c>
      <c r="F9" s="11">
        <v>870</v>
      </c>
      <c r="G9" s="12">
        <v>904972.46</v>
      </c>
      <c r="H9" s="12">
        <v>1000000</v>
      </c>
      <c r="I9" s="12">
        <v>1000000</v>
      </c>
      <c r="J9" s="12">
        <f>I9+H9+G9</f>
        <v>2904972.46</v>
      </c>
      <c r="K9" s="8" t="s">
        <v>45</v>
      </c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ht="29.25" customHeight="1">
      <c r="A10" s="16" t="s">
        <v>29</v>
      </c>
      <c r="B10" s="37" t="s">
        <v>30</v>
      </c>
      <c r="C10" s="38"/>
      <c r="D10" s="38"/>
      <c r="E10" s="38"/>
      <c r="F10" s="38"/>
      <c r="G10" s="38"/>
      <c r="H10" s="38"/>
      <c r="I10" s="38"/>
      <c r="J10" s="38"/>
      <c r="K10" s="39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97.5" customHeight="1">
      <c r="A11" s="21" t="s">
        <v>31</v>
      </c>
      <c r="B11" s="11" t="s">
        <v>22</v>
      </c>
      <c r="C11" s="13" t="s">
        <v>11</v>
      </c>
      <c r="D11" s="13" t="s">
        <v>13</v>
      </c>
      <c r="E11" s="13" t="s">
        <v>34</v>
      </c>
      <c r="F11" s="13" t="s">
        <v>17</v>
      </c>
      <c r="G11" s="22">
        <v>6327612.6500000004</v>
      </c>
      <c r="H11" s="12">
        <v>0</v>
      </c>
      <c r="I11" s="12">
        <v>0</v>
      </c>
      <c r="J11" s="12">
        <f t="shared" ref="J11:J15" si="0">I11+H11+G11</f>
        <v>6327612.6500000004</v>
      </c>
      <c r="K11" s="20" t="s">
        <v>35</v>
      </c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ht="97.5" customHeight="1">
      <c r="A12" s="16" t="s">
        <v>24</v>
      </c>
      <c r="B12" s="11" t="s">
        <v>22</v>
      </c>
      <c r="C12" s="13" t="s">
        <v>11</v>
      </c>
      <c r="D12" s="13" t="s">
        <v>13</v>
      </c>
      <c r="E12" s="13" t="s">
        <v>28</v>
      </c>
      <c r="F12" s="13" t="s">
        <v>17</v>
      </c>
      <c r="G12" s="14">
        <v>21000000</v>
      </c>
      <c r="H12" s="12">
        <v>0</v>
      </c>
      <c r="I12" s="12">
        <v>0</v>
      </c>
      <c r="J12" s="12">
        <f t="shared" ref="J12" si="1">I12+H12+G12</f>
        <v>21000000</v>
      </c>
      <c r="K12" s="8" t="s">
        <v>25</v>
      </c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97.5" customHeight="1">
      <c r="A13" s="21" t="s">
        <v>36</v>
      </c>
      <c r="B13" s="11" t="s">
        <v>22</v>
      </c>
      <c r="C13" s="13" t="s">
        <v>11</v>
      </c>
      <c r="D13" s="13" t="s">
        <v>13</v>
      </c>
      <c r="E13" s="13" t="s">
        <v>37</v>
      </c>
      <c r="F13" s="13" t="s">
        <v>17</v>
      </c>
      <c r="G13" s="14">
        <v>75000</v>
      </c>
      <c r="H13" s="12">
        <v>0</v>
      </c>
      <c r="I13" s="12">
        <v>0</v>
      </c>
      <c r="J13" s="12">
        <f t="shared" ref="J13" si="2">I13+H13+G13</f>
        <v>75000</v>
      </c>
      <c r="K13" s="8" t="s">
        <v>44</v>
      </c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ht="332.25" customHeight="1">
      <c r="A14" s="23" t="s">
        <v>38</v>
      </c>
      <c r="B14" s="11" t="s">
        <v>22</v>
      </c>
      <c r="C14" s="13" t="s">
        <v>11</v>
      </c>
      <c r="D14" s="13" t="s">
        <v>13</v>
      </c>
      <c r="E14" s="13" t="s">
        <v>39</v>
      </c>
      <c r="F14" s="13" t="s">
        <v>40</v>
      </c>
      <c r="G14" s="14">
        <v>5400000</v>
      </c>
      <c r="H14" s="12">
        <v>0</v>
      </c>
      <c r="I14" s="12">
        <v>0</v>
      </c>
      <c r="J14" s="12">
        <f t="shared" ref="J14" si="3">I14+H14+G14</f>
        <v>5400000</v>
      </c>
      <c r="K14" s="25" t="s">
        <v>41</v>
      </c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243.75" customHeight="1">
      <c r="A15" s="23" t="s">
        <v>46</v>
      </c>
      <c r="B15" s="11" t="s">
        <v>22</v>
      </c>
      <c r="C15" s="13" t="s">
        <v>11</v>
      </c>
      <c r="D15" s="13" t="s">
        <v>13</v>
      </c>
      <c r="E15" s="13" t="s">
        <v>42</v>
      </c>
      <c r="F15" s="13" t="s">
        <v>40</v>
      </c>
      <c r="G15" s="14">
        <v>95027.54</v>
      </c>
      <c r="H15" s="12">
        <v>0</v>
      </c>
      <c r="I15" s="12">
        <v>0</v>
      </c>
      <c r="J15" s="12">
        <f t="shared" si="0"/>
        <v>95027.54</v>
      </c>
      <c r="K15" s="24" t="s">
        <v>41</v>
      </c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15.75">
      <c r="A16" s="17" t="s">
        <v>18</v>
      </c>
      <c r="B16" s="11"/>
      <c r="C16" s="3"/>
      <c r="D16" s="3"/>
      <c r="E16" s="3"/>
      <c r="F16" s="3"/>
      <c r="G16" s="15">
        <f>G15+G14+G13+G12+G11+G9</f>
        <v>33802612.649999999</v>
      </c>
      <c r="H16" s="15">
        <f t="shared" ref="H16:J16" si="4">H15+H14+H13+H12+H11+H9</f>
        <v>1000000</v>
      </c>
      <c r="I16" s="15">
        <f t="shared" si="4"/>
        <v>1000000</v>
      </c>
      <c r="J16" s="15">
        <f t="shared" si="4"/>
        <v>35802612.649999999</v>
      </c>
      <c r="K16" s="7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45">
      <c r="A17" s="19" t="s">
        <v>21</v>
      </c>
      <c r="B17" s="18" t="s">
        <v>22</v>
      </c>
      <c r="C17" s="3"/>
      <c r="D17" s="3"/>
      <c r="E17" s="3"/>
      <c r="F17" s="3"/>
      <c r="G17" s="15">
        <f>G15+G14+G13+G12+G11</f>
        <v>32897640.189999998</v>
      </c>
      <c r="H17" s="15">
        <f t="shared" ref="H17:J17" si="5">H15+H14+H13+H12+H11</f>
        <v>0</v>
      </c>
      <c r="I17" s="15">
        <f t="shared" si="5"/>
        <v>0</v>
      </c>
      <c r="J17" s="15">
        <f t="shared" si="5"/>
        <v>32897640.189999998</v>
      </c>
      <c r="K17" s="7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ht="76.5" customHeight="1">
      <c r="A18" s="19" t="s">
        <v>43</v>
      </c>
      <c r="B18" s="18" t="s">
        <v>33</v>
      </c>
      <c r="C18" s="3"/>
      <c r="D18" s="3"/>
      <c r="E18" s="3"/>
      <c r="F18" s="3"/>
      <c r="G18" s="15">
        <f>G9</f>
        <v>904972.46</v>
      </c>
      <c r="H18" s="15">
        <f t="shared" ref="H18:J18" si="6">H9</f>
        <v>1000000</v>
      </c>
      <c r="I18" s="15">
        <f t="shared" si="6"/>
        <v>1000000</v>
      </c>
      <c r="J18" s="15">
        <f t="shared" si="6"/>
        <v>2904972.46</v>
      </c>
      <c r="K18" s="7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 ht="15.7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15.75">
      <c r="A20" s="27" t="s">
        <v>19</v>
      </c>
      <c r="B20" s="27"/>
      <c r="C20" s="27"/>
      <c r="D20" s="9"/>
      <c r="E20" s="9"/>
      <c r="F20" s="9"/>
      <c r="G20" s="9"/>
      <c r="H20" s="27" t="s">
        <v>20</v>
      </c>
      <c r="I20" s="27"/>
      <c r="J20" s="27"/>
      <c r="K20" s="9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5.7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</sheetData>
  <mergeCells count="12">
    <mergeCell ref="I1:K1"/>
    <mergeCell ref="A20:C20"/>
    <mergeCell ref="H20:J20"/>
    <mergeCell ref="I2:K2"/>
    <mergeCell ref="A3:K3"/>
    <mergeCell ref="C5:F5"/>
    <mergeCell ref="B5:B6"/>
    <mergeCell ref="A5:A6"/>
    <mergeCell ref="G5:J5"/>
    <mergeCell ref="B7:K7"/>
    <mergeCell ref="B8:K8"/>
    <mergeCell ref="B10:K10"/>
  </mergeCells>
  <pageMargins left="0.51181102362204722" right="0.31496062992125984" top="0.55118110236220474" bottom="0.35433070866141736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2016-05-27T10:07:19Z</cp:lastPrinted>
  <dcterms:created xsi:type="dcterms:W3CDTF">2013-08-23T01:52:23Z</dcterms:created>
  <dcterms:modified xsi:type="dcterms:W3CDTF">2016-05-30T10:14:16Z</dcterms:modified>
</cp:coreProperties>
</file>