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25725"/>
</workbook>
</file>

<file path=xl/calcChain.xml><?xml version="1.0" encoding="utf-8"?>
<calcChain xmlns="http://schemas.openxmlformats.org/spreadsheetml/2006/main">
  <c r="F70" i="1"/>
  <c r="E70"/>
  <c r="E64"/>
  <c r="F64"/>
  <c r="I50"/>
  <c r="H50"/>
  <c r="G50"/>
  <c r="F50"/>
  <c r="E50"/>
  <c r="I54"/>
  <c r="H54"/>
  <c r="G54"/>
  <c r="F54"/>
  <c r="E54"/>
  <c r="I48"/>
  <c r="H48"/>
  <c r="G48"/>
  <c r="F48"/>
  <c r="E48"/>
  <c r="I44"/>
  <c r="H44"/>
  <c r="G44"/>
  <c r="F44"/>
  <c r="E44"/>
  <c r="E42"/>
  <c r="E38"/>
  <c r="E36"/>
  <c r="I82" l="1"/>
  <c r="H82"/>
  <c r="G82"/>
  <c r="F82"/>
  <c r="E82"/>
  <c r="G78"/>
  <c r="I72"/>
  <c r="H72"/>
  <c r="G72"/>
  <c r="F72"/>
  <c r="E72"/>
  <c r="E76" s="1"/>
  <c r="E78" s="1"/>
  <c r="H76"/>
  <c r="H78" s="1"/>
  <c r="G76"/>
  <c r="F76"/>
  <c r="F78" s="1"/>
  <c r="I76"/>
  <c r="I78" s="1"/>
  <c r="G84" l="1"/>
  <c r="G88" s="1"/>
  <c r="I84"/>
  <c r="I88" s="1"/>
  <c r="F84"/>
  <c r="F88" s="1"/>
  <c r="H84"/>
  <c r="H88" s="1"/>
  <c r="E84"/>
  <c r="E88" s="1"/>
</calcChain>
</file>

<file path=xl/sharedStrings.xml><?xml version="1.0" encoding="utf-8"?>
<sst xmlns="http://schemas.openxmlformats.org/spreadsheetml/2006/main" count="109" uniqueCount="44">
  <si>
    <t>Приложение № 3</t>
  </si>
  <si>
    <t>Вид ассигнований (инвестиции, субсидии)</t>
  </si>
  <si>
    <t>Годы строительства (приобретения) **</t>
  </si>
  <si>
    <t>по годам до ввода объекта</t>
  </si>
  <si>
    <t>№ п/п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</si>
  <si>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</si>
  <si>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</si>
  <si>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Остаток стоимости объекта в ценах контрактов***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</si>
  <si>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</si>
  <si>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…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</si>
  <si>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</si>
  <si>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</si>
  <si>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</si>
  <si>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</si>
  <si>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</si>
  <si>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к Паспорту муниципальной программы </t>
  </si>
  <si>
    <t>ЗАТО Железногорск</t>
  </si>
  <si>
    <t>Итого по мероприятию 1</t>
  </si>
  <si>
    <t>Итого по Главному распорядителю 1</t>
  </si>
  <si>
    <t xml:space="preserve">подлежащих строительству, реконструкции, техническому перевооружению или приобретению </t>
  </si>
  <si>
    <t xml:space="preserve">Перечень объектов недвижимого имущества муниципальной собственности ЗАТО Железногорск, </t>
  </si>
  <si>
    <t>Итого по программе</t>
  </si>
  <si>
    <t>руб.</t>
  </si>
  <si>
    <t>Итого по подпрограмме 2</t>
  </si>
  <si>
    <t xml:space="preserve">Главный распорядитель 1:Администрация ЗАТО г. Железногорск </t>
  </si>
  <si>
    <t>Наименование мероприятия 1: Строительство наружных сетей электроснабжения МКР № 5</t>
  </si>
  <si>
    <t>Наименование подпрограммы 2 :Развитие объектов социальной сферы, специального назначения и жилищно-коммунального хозяйства ЗАТО Железногорск"</t>
  </si>
  <si>
    <t>Наименование мероприятия 1 :Строительство объекта ритуального назначения (кладбище)</t>
  </si>
  <si>
    <t>Заказчик 1 МКУ"Управление капитального строительства"</t>
  </si>
  <si>
    <t>Объект 1: Строительство  наружных сетей электроснабжения МКР №5</t>
  </si>
  <si>
    <t>Заказчик 1 МКУ "Управление капитального строительства"</t>
  </si>
  <si>
    <t>Итого по подпрограмме 1</t>
  </si>
  <si>
    <t>инвестиции</t>
  </si>
  <si>
    <t>2014-2016</t>
  </si>
  <si>
    <t xml:space="preserve">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</si>
  <si>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Наименование подпрограммы 1«Модернизация и капитальный ремонт объектов коммунальной инфраструктуры и энергетического комплекса ЗАТО Железногорск» </t>
  </si>
  <si>
    <t>Объект 1: Строительствообъекта ритуального назначения (кладбище)</t>
  </si>
  <si>
    <t>Руководитель УГХ</t>
  </si>
  <si>
    <t>Л.М.Антоненко</t>
  </si>
  <si>
    <t>Наименование мероприятия2: Строительство инженерных коммуникаций, проездов в районе индивидуальной жилой застройки (район ул.саянская 2-я очередь)</t>
  </si>
  <si>
    <t>Объект 1: Строительство инженерных коммуникаций, проездов в районе индивидуальной жилой застройки (район ул.саянская 2-я очередь)</t>
  </si>
  <si>
    <t>2015-2016</t>
  </si>
  <si>
    <t>Итого по мероприятию 2</t>
  </si>
  <si>
    <t xml:space="preserve">Приложение № 5                                                                    к постановлению Администрации ЗАТО г.Железногорск                                                  от30.05.2016 № 936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</si>
</sst>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6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5"/>
  <sheetViews>
    <sheetView tabSelected="1" zoomScaleNormal="100" workbookViewId="0">
      <selection activeCell="Q5" sqref="Q5"/>
    </sheetView>
  </sheetViews>
  <sheetFormatPr defaultColWidth="8.85546875" defaultRowHeight="15"/>
  <cols>
    <col min="1" max="1" width="5.7109375" style="4" customWidth="1"/>
    <col min="2" max="2" width="24.5703125" style="4" customWidth="1"/>
    <col min="3" max="3" width="13.7109375" style="4" customWidth="1"/>
    <col min="4" max="4" width="15.5703125" style="4" customWidth="1"/>
    <col min="5" max="5" width="12.5703125" style="4" customWidth="1"/>
    <col min="6" max="6" width="14" style="4" customWidth="1"/>
    <col min="7" max="7" width="14.28515625" style="4" customWidth="1"/>
    <col min="8" max="9" width="12.28515625" style="4" customWidth="1"/>
    <col min="10" max="10" width="10.140625" style="4" customWidth="1"/>
    <col min="11" max="11" width="10" style="4" customWidth="1"/>
    <col min="12" max="13" width="7.85546875" style="4" customWidth="1"/>
    <col min="14" max="16384" width="8.85546875" style="4"/>
  </cols>
  <sheetData>
    <row r="1" spans="1:13" ht="61.5" customHeight="1">
      <c r="I1" s="22" t="s">
        <v>43</v>
      </c>
      <c r="J1" s="22"/>
      <c r="K1" s="22"/>
      <c r="L1" s="22"/>
      <c r="M1" s="22"/>
    </row>
    <row r="2" spans="1:13" ht="23.25" customHeight="1">
      <c r="I2" s="4" t="s">
        <v>0</v>
      </c>
    </row>
    <row r="3" spans="1:13">
      <c r="I3" s="4" t="s">
        <v>15</v>
      </c>
    </row>
    <row r="4" spans="1:13">
      <c r="I4" s="4" t="s">
        <v>16</v>
      </c>
    </row>
    <row r="5" spans="1:13" ht="62.25" customHeight="1">
      <c r="I5" s="24" t="s">
        <v>34</v>
      </c>
      <c r="J5" s="25"/>
      <c r="K5" s="25"/>
      <c r="L5" s="25"/>
      <c r="M5" s="25"/>
    </row>
    <row r="7" spans="1:13" s="8" customFormat="1" ht="15.75">
      <c r="A7" s="15" t="s">
        <v>20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s="8" customFormat="1" ht="15.75">
      <c r="A8" s="15" t="s">
        <v>19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3" ht="14.45" customHeight="1">
      <c r="A9" s="16" t="s">
        <v>22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3" s="5" customFormat="1" ht="64.5" customHeight="1">
      <c r="A10" s="17" t="s">
        <v>4</v>
      </c>
      <c r="B10" s="17" t="s">
        <v>5</v>
      </c>
      <c r="C10" s="17" t="s">
        <v>1</v>
      </c>
      <c r="D10" s="17" t="s">
        <v>2</v>
      </c>
      <c r="E10" s="17" t="s">
        <v>6</v>
      </c>
      <c r="F10" s="18" t="s">
        <v>7</v>
      </c>
      <c r="G10" s="18" t="s">
        <v>8</v>
      </c>
      <c r="H10" s="18"/>
      <c r="I10" s="18"/>
      <c r="J10" s="18"/>
      <c r="K10" s="18"/>
      <c r="L10" s="18"/>
      <c r="M10" s="18"/>
    </row>
    <row r="11" spans="1:13" s="5" customFormat="1" ht="49.9" customHeight="1">
      <c r="A11" s="17"/>
      <c r="B11" s="17"/>
      <c r="C11" s="17"/>
      <c r="D11" s="17"/>
      <c r="E11" s="17"/>
      <c r="F11" s="19"/>
      <c r="G11" s="17">
        <v>2014</v>
      </c>
      <c r="H11" s="18">
        <v>2015</v>
      </c>
      <c r="I11" s="17">
        <v>2016</v>
      </c>
      <c r="J11" s="17">
        <v>2017</v>
      </c>
      <c r="K11" s="17">
        <v>2018</v>
      </c>
      <c r="L11" s="28" t="s">
        <v>3</v>
      </c>
      <c r="M11" s="29"/>
    </row>
    <row r="12" spans="1:13" s="5" customFormat="1">
      <c r="A12" s="17"/>
      <c r="B12" s="17"/>
      <c r="C12" s="17"/>
      <c r="D12" s="17"/>
      <c r="E12" s="17"/>
      <c r="F12" s="20"/>
      <c r="G12" s="17"/>
      <c r="H12" s="20"/>
      <c r="I12" s="17"/>
      <c r="J12" s="17"/>
      <c r="K12" s="17"/>
      <c r="L12" s="2" t="s">
        <v>9</v>
      </c>
      <c r="M12" s="2" t="s">
        <v>9</v>
      </c>
    </row>
    <row r="13" spans="1:13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</row>
    <row r="14" spans="1:13">
      <c r="A14" s="21" t="s">
        <v>35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13">
      <c r="A15" s="23" t="s">
        <v>24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>
      <c r="A16" s="21" t="s">
        <v>25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</row>
    <row r="17" spans="1:13">
      <c r="A17" s="7"/>
      <c r="B17" s="7" t="s">
        <v>28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>
      <c r="A18" s="7"/>
      <c r="B18" s="7" t="s">
        <v>29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>
      <c r="A19" s="7"/>
      <c r="B19" s="7" t="s">
        <v>10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>
      <c r="A20" s="7"/>
      <c r="B20" s="3" t="s">
        <v>11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>
      <c r="A21" s="7"/>
      <c r="B21" s="3" t="s">
        <v>12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>
      <c r="A22" s="7"/>
      <c r="B22" s="3" t="s">
        <v>13</v>
      </c>
      <c r="C22" s="7" t="s">
        <v>32</v>
      </c>
      <c r="D22" s="7" t="s">
        <v>33</v>
      </c>
      <c r="E22" s="7">
        <v>52279325.869999997</v>
      </c>
      <c r="F22" s="7">
        <v>21000000</v>
      </c>
      <c r="G22" s="7">
        <v>16571928.15</v>
      </c>
      <c r="H22" s="7">
        <v>17707397.719999999</v>
      </c>
      <c r="I22" s="7">
        <v>21000000</v>
      </c>
      <c r="J22" s="7">
        <v>0</v>
      </c>
      <c r="K22" s="7">
        <v>0</v>
      </c>
      <c r="L22" s="7"/>
      <c r="M22" s="7"/>
    </row>
    <row r="23" spans="1:13" ht="30">
      <c r="A23" s="7"/>
      <c r="B23" s="3" t="s">
        <v>14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>
      <c r="A24" s="7"/>
      <c r="B24" s="7" t="s">
        <v>17</v>
      </c>
      <c r="C24" s="7"/>
      <c r="D24" s="7"/>
      <c r="E24" s="7">
        <v>52279325.869999997</v>
      </c>
      <c r="F24" s="7">
        <v>21000000</v>
      </c>
      <c r="G24" s="7">
        <v>16571928.15</v>
      </c>
      <c r="H24" s="7">
        <v>17707397.719999999</v>
      </c>
      <c r="I24" s="7">
        <v>21000000</v>
      </c>
      <c r="J24" s="7">
        <v>0</v>
      </c>
      <c r="K24" s="7">
        <v>0</v>
      </c>
      <c r="L24" s="7"/>
      <c r="M24" s="7"/>
    </row>
    <row r="25" spans="1:13">
      <c r="A25" s="7"/>
      <c r="B25" s="7" t="s">
        <v>10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>
      <c r="A26" s="7"/>
      <c r="B26" s="3" t="s">
        <v>11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>
      <c r="A27" s="7"/>
      <c r="B27" s="3" t="s">
        <v>12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>
      <c r="A28" s="7"/>
      <c r="B28" s="3" t="s">
        <v>13</v>
      </c>
      <c r="C28" s="7"/>
      <c r="D28" s="7" t="s">
        <v>33</v>
      </c>
      <c r="E28" s="7">
        <v>52279325.869999997</v>
      </c>
      <c r="F28" s="7">
        <v>21000000</v>
      </c>
      <c r="G28" s="7">
        <v>16571928.15</v>
      </c>
      <c r="H28" s="7">
        <v>17707397.719999999</v>
      </c>
      <c r="I28" s="7">
        <v>21000000</v>
      </c>
      <c r="J28" s="7">
        <v>0</v>
      </c>
      <c r="K28" s="7">
        <v>0</v>
      </c>
      <c r="L28" s="7"/>
      <c r="M28" s="7"/>
    </row>
    <row r="29" spans="1:13" ht="30">
      <c r="A29" s="7"/>
      <c r="B29" s="3" t="s">
        <v>14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>
      <c r="A30" s="21" t="s">
        <v>39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spans="1:13">
      <c r="A31" s="7"/>
      <c r="B31" s="7" t="s">
        <v>28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>
      <c r="A32" s="7"/>
      <c r="B32" s="7" t="s">
        <v>40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3">
      <c r="A33" s="7"/>
      <c r="B33" s="7" t="s">
        <v>10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>
      <c r="A34" s="7"/>
      <c r="B34" s="3" t="s">
        <v>11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>
      <c r="A35" s="7"/>
      <c r="B35" s="3" t="s">
        <v>12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>
      <c r="A36" s="7"/>
      <c r="B36" s="3" t="s">
        <v>13</v>
      </c>
      <c r="C36" s="7" t="s">
        <v>32</v>
      </c>
      <c r="D36" s="7" t="s">
        <v>41</v>
      </c>
      <c r="E36" s="14">
        <f>G36+H36+I36</f>
        <v>1747885.79</v>
      </c>
      <c r="F36" s="7">
        <v>75000</v>
      </c>
      <c r="G36" s="7">
        <v>0</v>
      </c>
      <c r="H36" s="13">
        <v>1672885.79</v>
      </c>
      <c r="I36" s="7">
        <v>75000</v>
      </c>
      <c r="J36" s="7">
        <v>0</v>
      </c>
      <c r="K36" s="7">
        <v>0</v>
      </c>
      <c r="L36" s="7"/>
      <c r="M36" s="7"/>
    </row>
    <row r="37" spans="1:13" ht="30">
      <c r="A37" s="7"/>
      <c r="B37" s="3" t="s">
        <v>14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>
      <c r="A38" s="7"/>
      <c r="B38" s="7" t="s">
        <v>42</v>
      </c>
      <c r="C38" s="7"/>
      <c r="D38" s="7" t="s">
        <v>41</v>
      </c>
      <c r="E38" s="14">
        <f>G38+H38+I38</f>
        <v>1747885.79</v>
      </c>
      <c r="F38" s="7">
        <v>75000</v>
      </c>
      <c r="G38" s="7">
        <v>0</v>
      </c>
      <c r="H38" s="13">
        <v>1672885.79</v>
      </c>
      <c r="I38" s="7">
        <v>75000</v>
      </c>
      <c r="J38" s="7">
        <v>0</v>
      </c>
      <c r="K38" s="7">
        <v>0</v>
      </c>
      <c r="L38" s="7"/>
      <c r="M38" s="7"/>
    </row>
    <row r="39" spans="1:13">
      <c r="A39" s="7"/>
      <c r="B39" s="7" t="s">
        <v>10</v>
      </c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>
      <c r="A40" s="7"/>
      <c r="B40" s="3" t="s">
        <v>11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>
      <c r="A41" s="7"/>
      <c r="B41" s="3" t="s">
        <v>12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>
      <c r="A42" s="7"/>
      <c r="B42" s="3" t="s">
        <v>13</v>
      </c>
      <c r="C42" s="7"/>
      <c r="D42" s="7" t="s">
        <v>41</v>
      </c>
      <c r="E42" s="14">
        <f>G42+H42+I42</f>
        <v>1747885.79</v>
      </c>
      <c r="F42" s="7">
        <v>75000</v>
      </c>
      <c r="G42" s="7">
        <v>0</v>
      </c>
      <c r="H42" s="13">
        <v>1672885.79</v>
      </c>
      <c r="I42" s="7">
        <v>75000</v>
      </c>
      <c r="J42" s="7">
        <v>0</v>
      </c>
      <c r="K42" s="7">
        <v>0</v>
      </c>
      <c r="L42" s="7"/>
      <c r="M42" s="7"/>
    </row>
    <row r="43" spans="1:13" ht="30">
      <c r="A43" s="7"/>
      <c r="B43" s="3" t="s">
        <v>14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30">
      <c r="A44" s="7"/>
      <c r="B44" s="1" t="s">
        <v>18</v>
      </c>
      <c r="C44" s="7"/>
      <c r="D44" s="7" t="s">
        <v>33</v>
      </c>
      <c r="E44" s="14">
        <f>E38+E22</f>
        <v>54027211.659999996</v>
      </c>
      <c r="F44" s="14">
        <f t="shared" ref="F44:I44" si="0">F38+F22</f>
        <v>21075000</v>
      </c>
      <c r="G44" s="14">
        <f t="shared" si="0"/>
        <v>16571928.15</v>
      </c>
      <c r="H44" s="14">
        <f t="shared" si="0"/>
        <v>19380283.509999998</v>
      </c>
      <c r="I44" s="14">
        <f t="shared" si="0"/>
        <v>21075000</v>
      </c>
      <c r="J44" s="7">
        <v>0</v>
      </c>
      <c r="K44" s="7">
        <v>0</v>
      </c>
      <c r="L44" s="7"/>
      <c r="M44" s="7"/>
    </row>
    <row r="45" spans="1:13">
      <c r="A45" s="7"/>
      <c r="B45" s="7" t="s">
        <v>10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>
      <c r="A46" s="7"/>
      <c r="B46" s="3" t="s">
        <v>11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>
      <c r="A47" s="7"/>
      <c r="B47" s="3" t="s">
        <v>12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>
      <c r="A48" s="7"/>
      <c r="B48" s="3" t="s">
        <v>13</v>
      </c>
      <c r="C48" s="7"/>
      <c r="D48" s="7" t="s">
        <v>33</v>
      </c>
      <c r="E48" s="14">
        <f>E44</f>
        <v>54027211.659999996</v>
      </c>
      <c r="F48" s="14">
        <f t="shared" ref="F48:I48" si="1">F44</f>
        <v>21075000</v>
      </c>
      <c r="G48" s="14">
        <f t="shared" si="1"/>
        <v>16571928.15</v>
      </c>
      <c r="H48" s="14">
        <f t="shared" si="1"/>
        <v>19380283.509999998</v>
      </c>
      <c r="I48" s="14">
        <f t="shared" si="1"/>
        <v>21075000</v>
      </c>
      <c r="J48" s="7">
        <v>0</v>
      </c>
      <c r="K48" s="7">
        <v>0</v>
      </c>
      <c r="L48" s="7"/>
      <c r="M48" s="7"/>
    </row>
    <row r="49" spans="1:13" ht="30">
      <c r="A49" s="7"/>
      <c r="B49" s="3" t="s">
        <v>14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3">
      <c r="A50" s="7"/>
      <c r="B50" s="7" t="s">
        <v>31</v>
      </c>
      <c r="C50" s="7"/>
      <c r="D50" s="7" t="s">
        <v>33</v>
      </c>
      <c r="E50" s="14">
        <f>E54</f>
        <v>54027211.659999996</v>
      </c>
      <c r="F50" s="14">
        <f t="shared" ref="F50:I50" si="2">F54</f>
        <v>21075000</v>
      </c>
      <c r="G50" s="14">
        <f t="shared" si="2"/>
        <v>16571928.15</v>
      </c>
      <c r="H50" s="14">
        <f t="shared" si="2"/>
        <v>19380283.509999998</v>
      </c>
      <c r="I50" s="14">
        <f t="shared" si="2"/>
        <v>21075000</v>
      </c>
      <c r="J50" s="7">
        <v>0</v>
      </c>
      <c r="K50" s="7">
        <v>0</v>
      </c>
      <c r="L50" s="7"/>
      <c r="M50" s="7"/>
    </row>
    <row r="51" spans="1:13">
      <c r="A51" s="7"/>
      <c r="B51" s="7" t="s">
        <v>10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1:13">
      <c r="A52" s="7"/>
      <c r="B52" s="3" t="s">
        <v>11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1:13">
      <c r="A53" s="7"/>
      <c r="B53" s="3" t="s">
        <v>12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1:13">
      <c r="A54" s="7"/>
      <c r="B54" s="3" t="s">
        <v>13</v>
      </c>
      <c r="C54" s="7"/>
      <c r="D54" s="7" t="s">
        <v>33</v>
      </c>
      <c r="E54" s="14">
        <f>E48</f>
        <v>54027211.659999996</v>
      </c>
      <c r="F54" s="14">
        <f t="shared" ref="F54:I54" si="3">F48</f>
        <v>21075000</v>
      </c>
      <c r="G54" s="14">
        <f t="shared" si="3"/>
        <v>16571928.15</v>
      </c>
      <c r="H54" s="14">
        <f t="shared" si="3"/>
        <v>19380283.509999998</v>
      </c>
      <c r="I54" s="14">
        <f t="shared" si="3"/>
        <v>21075000</v>
      </c>
      <c r="J54" s="7">
        <v>0</v>
      </c>
      <c r="K54" s="7">
        <v>0</v>
      </c>
      <c r="L54" s="7"/>
      <c r="M54" s="7"/>
    </row>
    <row r="55" spans="1:13" ht="30">
      <c r="A55" s="7"/>
      <c r="B55" s="3" t="s">
        <v>14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1:13">
      <c r="A56" s="21" t="s">
        <v>26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>
      <c r="A57" s="23" t="s">
        <v>24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</row>
    <row r="58" spans="1:13">
      <c r="A58" s="21" t="s">
        <v>27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</row>
    <row r="59" spans="1:13">
      <c r="A59" s="7"/>
      <c r="B59" s="7" t="s">
        <v>30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3">
      <c r="A60" s="7"/>
      <c r="B60" s="7" t="s">
        <v>36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3">
      <c r="A61" s="7"/>
      <c r="B61" s="7" t="s">
        <v>10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3">
      <c r="A62" s="7"/>
      <c r="B62" s="3" t="s">
        <v>11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3">
      <c r="A63" s="7"/>
      <c r="B63" s="3" t="s">
        <v>12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3">
      <c r="A64" s="7"/>
      <c r="B64" s="3" t="s">
        <v>13</v>
      </c>
      <c r="C64" s="7"/>
      <c r="D64" s="7" t="s">
        <v>33</v>
      </c>
      <c r="E64" s="11">
        <f>G64+H64+I64</f>
        <v>100631536.39</v>
      </c>
      <c r="F64" s="11">
        <f>I64</f>
        <v>76934700.420000002</v>
      </c>
      <c r="G64" s="7">
        <v>3041487.78</v>
      </c>
      <c r="H64" s="7">
        <v>20655348.190000001</v>
      </c>
      <c r="I64" s="11">
        <v>76934700.420000002</v>
      </c>
      <c r="J64" s="7">
        <v>0</v>
      </c>
      <c r="K64" s="7">
        <v>0</v>
      </c>
      <c r="L64" s="7"/>
      <c r="M64" s="7"/>
    </row>
    <row r="65" spans="1:13" ht="30">
      <c r="A65" s="7"/>
      <c r="B65" s="3" t="s">
        <v>14</v>
      </c>
      <c r="C65" s="7"/>
      <c r="D65" s="7"/>
      <c r="E65" s="7"/>
      <c r="F65" s="11"/>
      <c r="G65" s="7"/>
      <c r="H65" s="7"/>
      <c r="I65" s="7"/>
      <c r="J65" s="7"/>
      <c r="K65" s="7"/>
      <c r="L65" s="7"/>
      <c r="M65" s="7"/>
    </row>
    <row r="66" spans="1:13">
      <c r="A66" s="7"/>
      <c r="B66" s="7" t="s">
        <v>17</v>
      </c>
      <c r="C66" s="7"/>
      <c r="D66" s="7"/>
      <c r="E66" s="7"/>
      <c r="F66" s="11"/>
      <c r="G66" s="7"/>
      <c r="H66" s="7"/>
      <c r="I66" s="7"/>
      <c r="J66" s="7"/>
      <c r="K66" s="7"/>
      <c r="L66" s="7"/>
      <c r="M66" s="7"/>
    </row>
    <row r="67" spans="1:13">
      <c r="A67" s="7"/>
      <c r="B67" s="7" t="s">
        <v>10</v>
      </c>
      <c r="C67" s="7"/>
      <c r="D67" s="7"/>
      <c r="E67" s="7"/>
      <c r="F67" s="11"/>
      <c r="G67" s="7"/>
      <c r="H67" s="7"/>
      <c r="I67" s="7"/>
      <c r="J67" s="7"/>
      <c r="K67" s="7"/>
      <c r="L67" s="7"/>
      <c r="M67" s="7"/>
    </row>
    <row r="68" spans="1:13">
      <c r="A68" s="7"/>
      <c r="B68" s="3" t="s">
        <v>11</v>
      </c>
      <c r="C68" s="7"/>
      <c r="D68" s="7"/>
      <c r="E68" s="7"/>
      <c r="F68" s="11"/>
      <c r="G68" s="7"/>
      <c r="H68" s="7"/>
      <c r="I68" s="7"/>
      <c r="J68" s="7"/>
      <c r="K68" s="7"/>
      <c r="L68" s="7"/>
      <c r="M68" s="7"/>
    </row>
    <row r="69" spans="1:13">
      <c r="A69" s="7"/>
      <c r="B69" s="3" t="s">
        <v>12</v>
      </c>
      <c r="C69" s="7"/>
      <c r="D69" s="7"/>
      <c r="E69" s="7"/>
      <c r="F69" s="11"/>
      <c r="G69" s="7"/>
      <c r="H69" s="7"/>
      <c r="I69" s="7"/>
      <c r="J69" s="7"/>
      <c r="K69" s="7"/>
      <c r="L69" s="7"/>
      <c r="M69" s="7"/>
    </row>
    <row r="70" spans="1:13">
      <c r="A70" s="7"/>
      <c r="B70" s="3" t="s">
        <v>13</v>
      </c>
      <c r="C70" s="7"/>
      <c r="D70" s="7" t="s">
        <v>33</v>
      </c>
      <c r="E70" s="11">
        <f>G70+H70+I70</f>
        <v>100631536.39</v>
      </c>
      <c r="F70" s="11">
        <f>I70</f>
        <v>76934700.420000002</v>
      </c>
      <c r="G70" s="7">
        <v>3041487.78</v>
      </c>
      <c r="H70" s="7">
        <v>20655348.190000001</v>
      </c>
      <c r="I70" s="11">
        <v>76934700.420000002</v>
      </c>
      <c r="J70" s="7">
        <v>0</v>
      </c>
      <c r="K70" s="7">
        <v>0</v>
      </c>
      <c r="L70" s="7"/>
      <c r="M70" s="7"/>
    </row>
    <row r="71" spans="1:13" ht="30">
      <c r="A71" s="7"/>
      <c r="B71" s="3" t="s">
        <v>14</v>
      </c>
      <c r="C71" s="7"/>
      <c r="D71" s="7"/>
      <c r="E71" s="7"/>
      <c r="F71" s="11"/>
      <c r="G71" s="7"/>
      <c r="H71" s="7"/>
      <c r="I71" s="7"/>
      <c r="J71" s="7"/>
      <c r="K71" s="7"/>
      <c r="L71" s="7"/>
      <c r="M71" s="7"/>
    </row>
    <row r="72" spans="1:13" ht="30">
      <c r="A72" s="7"/>
      <c r="B72" s="1" t="s">
        <v>18</v>
      </c>
      <c r="C72" s="7"/>
      <c r="D72" s="7"/>
      <c r="E72" s="12">
        <f>E70</f>
        <v>100631536.39</v>
      </c>
      <c r="F72" s="12">
        <f t="shared" ref="F72:I72" si="4">F70</f>
        <v>76934700.420000002</v>
      </c>
      <c r="G72" s="12">
        <f t="shared" si="4"/>
        <v>3041487.78</v>
      </c>
      <c r="H72" s="12">
        <f t="shared" si="4"/>
        <v>20655348.190000001</v>
      </c>
      <c r="I72" s="12">
        <f t="shared" si="4"/>
        <v>76934700.420000002</v>
      </c>
      <c r="J72" s="7">
        <v>0</v>
      </c>
      <c r="K72" s="7">
        <v>0</v>
      </c>
      <c r="L72" s="7"/>
      <c r="M72" s="7"/>
    </row>
    <row r="73" spans="1:13">
      <c r="A73" s="7"/>
      <c r="B73" s="7" t="s">
        <v>10</v>
      </c>
      <c r="C73" s="7"/>
      <c r="D73" s="7"/>
      <c r="E73" s="12"/>
      <c r="F73" s="6"/>
      <c r="G73" s="7"/>
      <c r="H73" s="7"/>
      <c r="I73" s="7"/>
      <c r="J73" s="7"/>
      <c r="K73" s="7"/>
      <c r="L73" s="7"/>
      <c r="M73" s="7"/>
    </row>
    <row r="74" spans="1:13">
      <c r="A74" s="7"/>
      <c r="B74" s="3" t="s">
        <v>11</v>
      </c>
      <c r="C74" s="7"/>
      <c r="D74" s="7"/>
      <c r="E74" s="12"/>
      <c r="F74" s="6"/>
      <c r="G74" s="7"/>
      <c r="H74" s="7"/>
      <c r="I74" s="7"/>
      <c r="J74" s="7"/>
      <c r="K74" s="7"/>
      <c r="L74" s="7"/>
      <c r="M74" s="7"/>
    </row>
    <row r="75" spans="1:13">
      <c r="A75" s="7"/>
      <c r="B75" s="3" t="s">
        <v>12</v>
      </c>
      <c r="C75" s="7"/>
      <c r="D75" s="7"/>
      <c r="E75" s="12"/>
      <c r="F75" s="6"/>
      <c r="G75" s="7"/>
      <c r="H75" s="7"/>
      <c r="I75" s="7"/>
      <c r="J75" s="7"/>
      <c r="K75" s="7"/>
      <c r="L75" s="7"/>
      <c r="M75" s="7"/>
    </row>
    <row r="76" spans="1:13">
      <c r="A76" s="7"/>
      <c r="B76" s="3" t="s">
        <v>13</v>
      </c>
      <c r="C76" s="7"/>
      <c r="D76" s="7"/>
      <c r="E76" s="12">
        <f>E72</f>
        <v>100631536.39</v>
      </c>
      <c r="F76" s="12">
        <f t="shared" ref="F76:H76" si="5">F72</f>
        <v>76934700.420000002</v>
      </c>
      <c r="G76" s="7">
        <f t="shared" si="5"/>
        <v>3041487.78</v>
      </c>
      <c r="H76" s="7">
        <f t="shared" si="5"/>
        <v>20655348.190000001</v>
      </c>
      <c r="I76" s="11">
        <f>I72</f>
        <v>76934700.420000002</v>
      </c>
      <c r="J76" s="7">
        <v>0</v>
      </c>
      <c r="K76" s="7">
        <v>0</v>
      </c>
      <c r="L76" s="7"/>
      <c r="M76" s="7"/>
    </row>
    <row r="77" spans="1:13" ht="30">
      <c r="A77" s="7"/>
      <c r="B77" s="3" t="s">
        <v>14</v>
      </c>
      <c r="C77" s="7"/>
      <c r="D77" s="7"/>
      <c r="E77" s="12"/>
      <c r="F77" s="6"/>
      <c r="G77" s="7"/>
      <c r="H77" s="7"/>
      <c r="I77" s="7"/>
      <c r="J77" s="7"/>
      <c r="K77" s="7"/>
      <c r="L77" s="7"/>
      <c r="M77" s="7"/>
    </row>
    <row r="78" spans="1:13">
      <c r="A78" s="7"/>
      <c r="B78" s="7" t="s">
        <v>23</v>
      </c>
      <c r="C78" s="7"/>
      <c r="D78" s="7"/>
      <c r="E78" s="12">
        <f>E76</f>
        <v>100631536.39</v>
      </c>
      <c r="F78" s="12">
        <f t="shared" ref="F78:I78" si="6">F76</f>
        <v>76934700.420000002</v>
      </c>
      <c r="G78" s="12">
        <f t="shared" si="6"/>
        <v>3041487.78</v>
      </c>
      <c r="H78" s="12">
        <f t="shared" si="6"/>
        <v>20655348.190000001</v>
      </c>
      <c r="I78" s="12">
        <f t="shared" si="6"/>
        <v>76934700.420000002</v>
      </c>
      <c r="J78" s="7">
        <v>0</v>
      </c>
      <c r="K78" s="7">
        <v>0</v>
      </c>
      <c r="L78" s="7"/>
      <c r="M78" s="7"/>
    </row>
    <row r="79" spans="1:13">
      <c r="A79" s="7"/>
      <c r="B79" s="7" t="s">
        <v>10</v>
      </c>
      <c r="C79" s="7"/>
      <c r="D79" s="7"/>
      <c r="E79" s="12"/>
      <c r="F79" s="6"/>
      <c r="G79" s="7"/>
      <c r="H79" s="7"/>
      <c r="I79" s="7"/>
      <c r="J79" s="7"/>
      <c r="K79" s="7"/>
      <c r="L79" s="7"/>
      <c r="M79" s="7"/>
    </row>
    <row r="80" spans="1:13">
      <c r="A80" s="7"/>
      <c r="B80" s="3" t="s">
        <v>11</v>
      </c>
      <c r="C80" s="7"/>
      <c r="D80" s="7"/>
      <c r="E80" s="12"/>
      <c r="F80" s="6"/>
      <c r="G80" s="7"/>
      <c r="H80" s="7"/>
      <c r="I80" s="7"/>
      <c r="J80" s="7"/>
      <c r="K80" s="7"/>
      <c r="L80" s="7"/>
      <c r="M80" s="7"/>
    </row>
    <row r="81" spans="1:13">
      <c r="A81" s="7"/>
      <c r="B81" s="3" t="s">
        <v>12</v>
      </c>
      <c r="C81" s="7"/>
      <c r="D81" s="7"/>
      <c r="E81" s="12"/>
      <c r="F81" s="6"/>
      <c r="G81" s="7"/>
      <c r="H81" s="7"/>
      <c r="I81" s="7"/>
      <c r="J81" s="7"/>
      <c r="K81" s="7"/>
      <c r="L81" s="7"/>
      <c r="M81" s="7"/>
    </row>
    <row r="82" spans="1:13">
      <c r="A82" s="7"/>
      <c r="B82" s="3" t="s">
        <v>13</v>
      </c>
      <c r="C82" s="7"/>
      <c r="D82" s="7"/>
      <c r="E82" s="11">
        <f>E70</f>
        <v>100631536.39</v>
      </c>
      <c r="F82" s="11">
        <f t="shared" ref="F82:I82" si="7">F70</f>
        <v>76934700.420000002</v>
      </c>
      <c r="G82" s="11">
        <f t="shared" si="7"/>
        <v>3041487.78</v>
      </c>
      <c r="H82" s="11">
        <f t="shared" si="7"/>
        <v>20655348.190000001</v>
      </c>
      <c r="I82" s="11">
        <f t="shared" si="7"/>
        <v>76934700.420000002</v>
      </c>
      <c r="J82" s="7">
        <v>0</v>
      </c>
      <c r="K82" s="7">
        <v>0</v>
      </c>
      <c r="L82" s="7"/>
      <c r="M82" s="7"/>
    </row>
    <row r="83" spans="1:13" ht="30">
      <c r="A83" s="7"/>
      <c r="B83" s="3" t="s">
        <v>14</v>
      </c>
      <c r="C83" s="7"/>
      <c r="D83" s="7"/>
      <c r="E83" s="11"/>
      <c r="F83" s="7"/>
      <c r="G83" s="7"/>
      <c r="H83" s="7"/>
      <c r="I83" s="7"/>
      <c r="J83" s="7"/>
      <c r="K83" s="7"/>
      <c r="L83" s="7"/>
      <c r="M83" s="7"/>
    </row>
    <row r="84" spans="1:13">
      <c r="A84" s="7"/>
      <c r="B84" s="7" t="s">
        <v>21</v>
      </c>
      <c r="C84" s="7"/>
      <c r="D84" s="7"/>
      <c r="E84" s="11">
        <f>E78+E50</f>
        <v>154658748.05000001</v>
      </c>
      <c r="F84" s="11">
        <f>F78+F50</f>
        <v>98009700.420000002</v>
      </c>
      <c r="G84" s="11">
        <f>G78+G50</f>
        <v>19613415.93</v>
      </c>
      <c r="H84" s="11">
        <f>H78+H50</f>
        <v>40035631.700000003</v>
      </c>
      <c r="I84" s="11">
        <f>I78+I50</f>
        <v>98009700.420000002</v>
      </c>
      <c r="J84" s="7">
        <v>0</v>
      </c>
      <c r="K84" s="7">
        <v>0</v>
      </c>
      <c r="L84" s="7"/>
      <c r="M84" s="7"/>
    </row>
    <row r="85" spans="1:13">
      <c r="A85" s="7"/>
      <c r="B85" s="7" t="s">
        <v>10</v>
      </c>
      <c r="C85" s="7"/>
      <c r="D85" s="7"/>
      <c r="E85" s="11"/>
      <c r="F85" s="7"/>
      <c r="G85" s="7"/>
      <c r="H85" s="7"/>
      <c r="I85" s="7"/>
      <c r="J85" s="7"/>
      <c r="K85" s="7"/>
      <c r="L85" s="7"/>
      <c r="M85" s="7"/>
    </row>
    <row r="86" spans="1:13">
      <c r="A86" s="7"/>
      <c r="B86" s="3" t="s">
        <v>11</v>
      </c>
      <c r="C86" s="7"/>
      <c r="D86" s="7"/>
      <c r="E86" s="11"/>
      <c r="F86" s="7"/>
      <c r="G86" s="7"/>
      <c r="H86" s="7"/>
      <c r="I86" s="7"/>
      <c r="J86" s="7"/>
      <c r="K86" s="7"/>
      <c r="L86" s="7"/>
      <c r="M86" s="7"/>
    </row>
    <row r="87" spans="1:13">
      <c r="A87" s="7"/>
      <c r="B87" s="3" t="s">
        <v>12</v>
      </c>
      <c r="C87" s="7"/>
      <c r="D87" s="7"/>
      <c r="E87" s="11"/>
      <c r="F87" s="7"/>
      <c r="G87" s="7"/>
      <c r="H87" s="7"/>
      <c r="I87" s="7"/>
      <c r="J87" s="7"/>
      <c r="K87" s="7"/>
      <c r="L87" s="7"/>
      <c r="M87" s="7"/>
    </row>
    <row r="88" spans="1:13">
      <c r="A88" s="7"/>
      <c r="B88" s="3" t="s">
        <v>13</v>
      </c>
      <c r="C88" s="7"/>
      <c r="D88" s="7"/>
      <c r="E88" s="11">
        <f>E84</f>
        <v>154658748.05000001</v>
      </c>
      <c r="F88" s="11">
        <f>F84</f>
        <v>98009700.420000002</v>
      </c>
      <c r="G88" s="11">
        <f>G84</f>
        <v>19613415.93</v>
      </c>
      <c r="H88" s="11">
        <f>H84</f>
        <v>40035631.700000003</v>
      </c>
      <c r="I88" s="11">
        <f>I84</f>
        <v>98009700.420000002</v>
      </c>
      <c r="J88" s="7">
        <v>0</v>
      </c>
      <c r="K88" s="7">
        <v>0</v>
      </c>
      <c r="L88" s="7"/>
      <c r="M88" s="7"/>
    </row>
    <row r="89" spans="1:13" ht="30">
      <c r="A89" s="7"/>
      <c r="B89" s="3" t="s">
        <v>14</v>
      </c>
      <c r="C89" s="7"/>
      <c r="D89" s="7"/>
      <c r="E89" s="11"/>
      <c r="F89" s="7"/>
      <c r="G89" s="7"/>
      <c r="H89" s="7"/>
      <c r="I89" s="7"/>
      <c r="J89" s="7"/>
      <c r="K89" s="7"/>
      <c r="L89" s="7"/>
      <c r="M89" s="7"/>
    </row>
    <row r="90" spans="1:13">
      <c r="A90" s="9"/>
      <c r="B90" s="10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3" ht="30" customHeight="1">
      <c r="A91" s="9"/>
      <c r="B91" s="26" t="s">
        <v>37</v>
      </c>
      <c r="C91" s="26"/>
      <c r="D91" s="26"/>
      <c r="E91" s="9"/>
      <c r="F91" s="9"/>
      <c r="G91" s="9"/>
      <c r="H91" s="27" t="s">
        <v>38</v>
      </c>
      <c r="I91" s="27"/>
      <c r="J91" s="27"/>
      <c r="K91" s="9"/>
      <c r="L91" s="9"/>
      <c r="M91" s="9"/>
    </row>
    <row r="92" spans="1:13">
      <c r="A92" s="9"/>
      <c r="B92" s="10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13">
      <c r="A93" s="9"/>
      <c r="B93" s="10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13">
      <c r="A94" s="9"/>
      <c r="B94" s="10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13">
      <c r="A95" s="9"/>
      <c r="B95" s="10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</sheetData>
  <mergeCells count="27">
    <mergeCell ref="A16:M16"/>
    <mergeCell ref="I1:M1"/>
    <mergeCell ref="A57:M57"/>
    <mergeCell ref="I5:M5"/>
    <mergeCell ref="B91:D91"/>
    <mergeCell ref="H91:J91"/>
    <mergeCell ref="A58:M58"/>
    <mergeCell ref="H11:H12"/>
    <mergeCell ref="A14:M14"/>
    <mergeCell ref="A15:M15"/>
    <mergeCell ref="A30:M30"/>
    <mergeCell ref="J11:J12"/>
    <mergeCell ref="K11:K12"/>
    <mergeCell ref="L11:M11"/>
    <mergeCell ref="A56:M56"/>
    <mergeCell ref="A7:M7"/>
    <mergeCell ref="A8:M8"/>
    <mergeCell ref="A9:M9"/>
    <mergeCell ref="A10:A12"/>
    <mergeCell ref="B10:B12"/>
    <mergeCell ref="E10:E12"/>
    <mergeCell ref="F10:F12"/>
    <mergeCell ref="C10:C12"/>
    <mergeCell ref="D10:D12"/>
    <mergeCell ref="G10:M10"/>
    <mergeCell ref="G11:G12"/>
    <mergeCell ref="I11:I12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5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2016-05-30T01:54:26Z</cp:lastPrinted>
  <dcterms:created xsi:type="dcterms:W3CDTF">2015-11-06T03:24:26Z</dcterms:created>
  <dcterms:modified xsi:type="dcterms:W3CDTF">2016-05-30T10:15:24Z</dcterms:modified>
</cp:coreProperties>
</file>