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8635" windowHeight="1252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Лист1!$A$1:$T$172</definedName>
  </definedNames>
  <calcPr calcId="125725"/>
</workbook>
</file>

<file path=xl/calcChain.xml><?xml version="1.0" encoding="utf-8"?>
<calcChain xmlns="http://schemas.openxmlformats.org/spreadsheetml/2006/main">
  <c r="I56" i="1"/>
  <c r="J52"/>
  <c r="J56" s="1"/>
  <c r="K52"/>
  <c r="K56" s="1"/>
  <c r="L52"/>
  <c r="L56" s="1"/>
  <c r="M56"/>
  <c r="N52"/>
  <c r="O52"/>
  <c r="P52"/>
  <c r="P56" s="1"/>
  <c r="Q52"/>
  <c r="Q56" s="1"/>
  <c r="R52"/>
  <c r="R56" s="1"/>
  <c r="S52"/>
  <c r="S56" s="1"/>
  <c r="T52"/>
  <c r="T56" s="1"/>
  <c r="E52"/>
  <c r="E56" s="1"/>
  <c r="G52"/>
  <c r="G56" s="1"/>
  <c r="H52"/>
  <c r="H56" s="1"/>
  <c r="N56"/>
  <c r="O56"/>
  <c r="F52" l="1"/>
  <c r="F56" s="1"/>
  <c r="D52"/>
  <c r="D56" s="1"/>
</calcChain>
</file>

<file path=xl/sharedStrings.xml><?xml version="1.0" encoding="utf-8"?>
<sst xmlns="http://schemas.openxmlformats.org/spreadsheetml/2006/main" count="790" uniqueCount="157">
  <si>
    <t>№ п/п</t>
  </si>
  <si>
    <t>Адрес</t>
  </si>
  <si>
    <t>в том числе:</t>
  </si>
  <si>
    <t>Ремонт крыши</t>
  </si>
  <si>
    <t>Ремонт и замена лифтового оборудования, признанного непригодным для эксплуатации, ремонт лифтовых шахт</t>
  </si>
  <si>
    <t>Ремонт внутридомовых инженерных систем:</t>
  </si>
  <si>
    <t>Ремонт подвальных помещений, относящихся к общему имуществу в многоквартирном доме</t>
  </si>
  <si>
    <t>Утепление и ремонт фасада</t>
  </si>
  <si>
    <t>в том числе: утепление фасада</t>
  </si>
  <si>
    <t>Ремонт фундамента многоквартирного дома</t>
  </si>
  <si>
    <t>электроснабжения</t>
  </si>
  <si>
    <t>горячего водоснабжения</t>
  </si>
  <si>
    <t>холодного водоснабжения</t>
  </si>
  <si>
    <t>водоотведения</t>
  </si>
  <si>
    <t>установка коллективных (общедомовых) ПУ и УУ</t>
  </si>
  <si>
    <t>теплоснабжения</t>
  </si>
  <si>
    <t>газоснабжения</t>
  </si>
  <si>
    <t>1. Многоквартирные дома, формирующие фонды капитального ремонта на счете регионального оператора</t>
  </si>
  <si>
    <t>2. Многоквартирные дома, формирующие фонды капитального ремонта на специальных счетах</t>
  </si>
  <si>
    <t>2.m.</t>
  </si>
  <si>
    <t>Итого по специальным счетам</t>
  </si>
  <si>
    <t>г. Железногорск, ул. Свердлова, д. 18</t>
  </si>
  <si>
    <t>-</t>
  </si>
  <si>
    <t>г. Железногорск, ул. Комсомольская, д. 36</t>
  </si>
  <si>
    <t>Электрика</t>
  </si>
  <si>
    <t>г. Железногорск,  Поселковый проезд, д.6</t>
  </si>
  <si>
    <t>г. Железногорск, ул. Свердлова, д.  66</t>
  </si>
  <si>
    <t>г. Железногорск, ул. Толстого, д. 20</t>
  </si>
  <si>
    <t xml:space="preserve"> г. Железногорск, ул. Свердлова, д.  61</t>
  </si>
  <si>
    <t>крыша</t>
  </si>
  <si>
    <t>г. Железногорск, ул. Комсомольская, д.38</t>
  </si>
  <si>
    <t xml:space="preserve"> г. Железногорск, ул. П. Штефана, д. 10</t>
  </si>
  <si>
    <t xml:space="preserve"> г.Железногорск, ул. Октябрьская, д. 43</t>
  </si>
  <si>
    <t>г. Железногорск, ул. Пушкина, д. 19</t>
  </si>
  <si>
    <t>г. Железногорск, ул. Григорьева, д. 6</t>
  </si>
  <si>
    <t>г. Железногорск, ул. Свердлова, д.  17</t>
  </si>
  <si>
    <t>г. Железногорск, ул. Андреева, д. 27 А</t>
  </si>
  <si>
    <t>г. Железногорск, ул. Молодежная, д. 9</t>
  </si>
  <si>
    <t>г. Железногорск, ул. Андреева, д.33</t>
  </si>
  <si>
    <t>г. Железногорск, ул. Свердлова, д.  49</t>
  </si>
  <si>
    <t>г. Железногорск, ул. Крупской , д.  6</t>
  </si>
  <si>
    <t>г. Железногорск, ул. Крупской , д.  10</t>
  </si>
  <si>
    <t>г. Железногорск, ул. Маяковского, д. 1</t>
  </si>
  <si>
    <t>г. Железногорск, ул. Крупской , д.  4</t>
  </si>
  <si>
    <t>г. Железногорск, ул. Свердлова, д. 33</t>
  </si>
  <si>
    <t>г. Железногорск, ул. Маяковского, д. 4</t>
  </si>
  <si>
    <t>г. Железногорск, ул. Свердлова, д.  45</t>
  </si>
  <si>
    <t>г. Железногорск, ул. Ленина, д.3</t>
  </si>
  <si>
    <t>г. Железногорск, ул. Свердлова, д.  39</t>
  </si>
  <si>
    <t>г. Железногорск, ул. Андреева, д.29 А</t>
  </si>
  <si>
    <t>г. Железногорск, ул. Парковая, д. 2</t>
  </si>
  <si>
    <t>г. Железногорск, ул. Кирова, д.  12</t>
  </si>
  <si>
    <t>г. Железногорск, ул. Андреева, д. 22</t>
  </si>
  <si>
    <t xml:space="preserve"> г. Железногорск, Курчатова пр-кт, д.22</t>
  </si>
  <si>
    <t>г. Железногорск, ул. Андреева, д. 35</t>
  </si>
  <si>
    <t>г. Железногорск, ул. Молодежная, д. 13 А</t>
  </si>
  <si>
    <t>г. Железногорск, ул. Андреева, д.29</t>
  </si>
  <si>
    <t>г. Железногорск, ул. Молодежная, д. 5</t>
  </si>
  <si>
    <t>г. Железногорск, ул. Маяковского, д. 22</t>
  </si>
  <si>
    <t>г. Железногорск, ул. Маяковского, д. 22 А</t>
  </si>
  <si>
    <t>г. Железногорск, ул. Комсомольская, д. 50</t>
  </si>
  <si>
    <t>г. Железногорск, ул. Андреева, д. 18</t>
  </si>
  <si>
    <t>г. Железногорск, ул. Комсомольская, д.23</t>
  </si>
  <si>
    <t>г. Железногорск,  Курчатова пр-кт, д.12</t>
  </si>
  <si>
    <t>г. Железногорск, ул. Маяковского, д. 2</t>
  </si>
  <si>
    <t xml:space="preserve"> г. Железногорск, ул. Советской Армии, д.  5</t>
  </si>
  <si>
    <t xml:space="preserve"> г. Железногорск, ул. Советской Армии, д.  3</t>
  </si>
  <si>
    <t>г. Железногорск,  Центральный проезд, д.7</t>
  </si>
  <si>
    <t>г. Железногорск, ул. Кирова, д.  14</t>
  </si>
  <si>
    <t>г. Железногорск, ул. Комсомольская, д. 54</t>
  </si>
  <si>
    <t xml:space="preserve"> г. Железногорск, ул. Калинина, д. 19</t>
  </si>
  <si>
    <t>г. Железногорск, ул. Свердлова, д.  11</t>
  </si>
  <si>
    <t>г. Железногорск,  Курчатова пр-кт, д.16</t>
  </si>
  <si>
    <t>г. Железногорск, ул. Ермака, д. 15</t>
  </si>
  <si>
    <t>г. Железногорск, ул. Комсомольская, д. 56</t>
  </si>
  <si>
    <t xml:space="preserve"> г. Железногорск, ул. Советской Армии, д.  7</t>
  </si>
  <si>
    <t>г. Железногорск, ул. Решетнева, д.11</t>
  </si>
  <si>
    <t>г. Железногорск, ул. Андреева, д. 33 А</t>
  </si>
  <si>
    <t>г. Железногорск,  Поселковый проезд, д.20</t>
  </si>
  <si>
    <t>г. Железногорск, ул. Северная, д.  6</t>
  </si>
  <si>
    <t xml:space="preserve"> г. Железногорск, ул. Калинина, д. 22</t>
  </si>
  <si>
    <t>г. Железногорск,  Поселковый проезд, д.24</t>
  </si>
  <si>
    <t xml:space="preserve"> г. Железногорск, ул. Поселковая, д. 39</t>
  </si>
  <si>
    <t>г. Железногорск, ул. Комсомольская, д. 12</t>
  </si>
  <si>
    <t>г. Железногорск, ул. Комсомольская, д.26</t>
  </si>
  <si>
    <t>г. Железногорск,  Поселковый проезд, д.10</t>
  </si>
  <si>
    <t>г. Железногорск, ул. Комсомольская, д. 22</t>
  </si>
  <si>
    <t>г. Железногорск, ул. Северная, д.  16</t>
  </si>
  <si>
    <t>г. Железногорск, ул. Свердлова, д. 30</t>
  </si>
  <si>
    <t>г. Железногорск, ул. Свердлова, д.  24</t>
  </si>
  <si>
    <t>г. Железногорск, ул. Свердлова, д.  22</t>
  </si>
  <si>
    <t>г. Железногорск, ул. Свердлова, д.  36</t>
  </si>
  <si>
    <t>г. Железногорск, ул. Свердлова, д.  42</t>
  </si>
  <si>
    <t>г. Железногорск, ул. Свердлова, д.  51</t>
  </si>
  <si>
    <t>г. Железногорск, ул. Восточная, д. 7</t>
  </si>
  <si>
    <t>г. Железногорск, ул. Восточная, д. 11</t>
  </si>
  <si>
    <t>г. Железногорск, ул. Восточная, д. 21</t>
  </si>
  <si>
    <t>п.Подгорный, ул.Боровая 7</t>
  </si>
  <si>
    <t>п.Подгорный, ул.Боровая 11</t>
  </si>
  <si>
    <t>п.Подгорный, ул.Строительная 15</t>
  </si>
  <si>
    <t>п.Подгорный, ул.Лесная  4</t>
  </si>
  <si>
    <t>п.Подгорный, ул.Лесная   6</t>
  </si>
  <si>
    <t>п.Подгорный, ул.Строительная  23</t>
  </si>
  <si>
    <t>п.Подгорный, ул.Мира 1</t>
  </si>
  <si>
    <t>Форма №2</t>
  </si>
  <si>
    <t>Объем работ по капитальному ремонту общего имущества многоквартирного дома</t>
  </si>
  <si>
    <t>ремонт сетей</t>
  </si>
  <si>
    <t>кв.м.</t>
  </si>
  <si>
    <t>ед.</t>
  </si>
  <si>
    <t>п.м.</t>
  </si>
  <si>
    <t>ед. / ед.</t>
  </si>
  <si>
    <t>куб.м.</t>
  </si>
  <si>
    <t>Крыша</t>
  </si>
  <si>
    <t>г. Железногорск, ул. Восточная, д. 19</t>
  </si>
  <si>
    <t>г. Железногорск, ул.  Чапаева, д. 4</t>
  </si>
  <si>
    <t>г. Железногорск,  Курчатова пр-кт, д.10</t>
  </si>
  <si>
    <t>Краткосрочный план реализации региональной программы капитального ремонта общего имущества в многоквартирных домах, расположенных на территории ЗАТО Железногорск на 2016 год</t>
  </si>
  <si>
    <t>п.Подгорный, ул.Боровая 9</t>
  </si>
  <si>
    <t>г. Железногорск,  Курчатова пр-кт, д.42</t>
  </si>
  <si>
    <t>п.Подгорный, ул.Лесная  2</t>
  </si>
  <si>
    <t>г. Железногорск, ул. Королева, д. 10</t>
  </si>
  <si>
    <t>г. Железногорск, ул. Саянская, д. 13</t>
  </si>
  <si>
    <t xml:space="preserve"> г. Железногорск, Курчатова пр-кт, д.60</t>
  </si>
  <si>
    <t>п.Подгорный, ул.Боровая 3а</t>
  </si>
  <si>
    <t>п.Подгорный, ул.Строительная 17а</t>
  </si>
  <si>
    <t>п.Подгорный, ул.Строительная 16</t>
  </si>
  <si>
    <t xml:space="preserve"> г. Железногорск, ул. Калинина, д. 32</t>
  </si>
  <si>
    <t>г. Железногорск, ул. Комсомольская, д. 4</t>
  </si>
  <si>
    <t>п.Подгорный, ул.Боровая 13</t>
  </si>
  <si>
    <t>п.Подгорный, ул.Боровая 13а</t>
  </si>
  <si>
    <t>п.Подгорный, ул.Мира 8</t>
  </si>
  <si>
    <t>п.Подгорный, ул.Мира 10</t>
  </si>
  <si>
    <t>п.Подгорный, ул.Мира 15</t>
  </si>
  <si>
    <t>п.Подгорный, ул.Строительная  13</t>
  </si>
  <si>
    <t>г. Железногорск, ул. Комсомольская, д. 35</t>
  </si>
  <si>
    <t>г. Железногорск, ул. Советская, д. 3</t>
  </si>
  <si>
    <t>г. Железногорск, ул. Советская, д.  5</t>
  </si>
  <si>
    <t>г. Железногорск, ул.  Чапаева, д. 5</t>
  </si>
  <si>
    <t>п.Подгорный, ул.Мира 5</t>
  </si>
  <si>
    <t>п. Новый Путь, ул. Гагарина 10</t>
  </si>
  <si>
    <t>п. Новый Путь, ул.Гагарина 14</t>
  </si>
  <si>
    <t>п. Новый Путь, ул. Гагарина 16</t>
  </si>
  <si>
    <t>п.Подгорный, ул.Мира 6</t>
  </si>
  <si>
    <t>п.Подгорный, ул.Кировская 19</t>
  </si>
  <si>
    <t>Итого по счету регионального оператора 2016</t>
  </si>
  <si>
    <t>ИТОГО по ЗАТО Железногорск на 2016 год</t>
  </si>
  <si>
    <t xml:space="preserve">Приложение № 2 </t>
  </si>
  <si>
    <t xml:space="preserve"> 5/5 </t>
  </si>
  <si>
    <t xml:space="preserve">  2/2</t>
  </si>
  <si>
    <t xml:space="preserve"> 2/2 </t>
  </si>
  <si>
    <t>г. Железногорск, ул. 60 лет ВЛКСМ, д. 24</t>
  </si>
  <si>
    <t>2.1.</t>
  </si>
  <si>
    <t xml:space="preserve"> 7/7 </t>
  </si>
  <si>
    <t>к постановлению Администрации</t>
  </si>
  <si>
    <t xml:space="preserve"> ЗАТО г. Железногорск</t>
  </si>
  <si>
    <t xml:space="preserve">             Раздел №2. Объем работ по капитальному ремонту общего имущества в многоквартирных домах, включенных в краткосрочный план</t>
  </si>
  <si>
    <r>
      <t xml:space="preserve">от </t>
    </r>
    <r>
      <rPr>
        <u/>
        <sz val="22"/>
        <color theme="1"/>
        <rFont val="Times New Roman"/>
        <family val="1"/>
        <charset val="204"/>
      </rPr>
      <t>20.01.2016</t>
    </r>
    <r>
      <rPr>
        <sz val="22"/>
        <color theme="1"/>
        <rFont val="Times New Roman"/>
        <family val="1"/>
        <charset val="204"/>
      </rPr>
      <t xml:space="preserve"> № </t>
    </r>
    <r>
      <rPr>
        <u/>
        <sz val="22"/>
        <color theme="1"/>
        <rFont val="Times New Roman"/>
        <family val="1"/>
        <charset val="204"/>
      </rPr>
      <t>43</t>
    </r>
  </si>
</sst>
</file>

<file path=xl/styles.xml><?xml version="1.0" encoding="utf-8"?>
<styleSheet xmlns="http://schemas.openxmlformats.org/spreadsheetml/2006/main">
  <numFmts count="1">
    <numFmt numFmtId="164" formatCode="[$-419]General"/>
  </numFmts>
  <fonts count="1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22"/>
      <color theme="1"/>
      <name val="Times New Roman"/>
      <family val="1"/>
      <charset val="204"/>
    </font>
    <font>
      <u/>
      <sz val="2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3" fillId="0" borderId="0"/>
  </cellStyleXfs>
  <cellXfs count="72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0" fillId="2" borderId="0" xfId="0" applyFill="1"/>
    <xf numFmtId="0" fontId="8" fillId="2" borderId="0" xfId="0" applyFont="1" applyFill="1" applyAlignment="1">
      <alignment vertical="center" wrapText="1"/>
    </xf>
    <xf numFmtId="4" fontId="0" fillId="2" borderId="0" xfId="0" applyNumberFormat="1" applyFill="1"/>
    <xf numFmtId="0" fontId="5" fillId="2" borderId="0" xfId="0" applyFont="1" applyFill="1" applyAlignment="1">
      <alignment horizontal="center" wrapText="1"/>
    </xf>
    <xf numFmtId="0" fontId="4" fillId="2" borderId="0" xfId="0" applyFont="1" applyFill="1"/>
    <xf numFmtId="0" fontId="8" fillId="2" borderId="0" xfId="0" applyFont="1" applyFill="1" applyAlignment="1">
      <alignment horizontal="center" vertical="center" wrapText="1"/>
    </xf>
    <xf numFmtId="4" fontId="5" fillId="2" borderId="0" xfId="0" applyNumberFormat="1" applyFont="1" applyFill="1" applyAlignment="1">
      <alignment vertical="center"/>
    </xf>
    <xf numFmtId="164" fontId="0" fillId="2" borderId="0" xfId="0" applyNumberFormat="1" applyFill="1"/>
    <xf numFmtId="0" fontId="2" fillId="2" borderId="0" xfId="0" applyFont="1" applyFill="1" applyAlignment="1">
      <alignment vertical="center"/>
    </xf>
    <xf numFmtId="4" fontId="0" fillId="2" borderId="0" xfId="0" applyNumberForma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0" fontId="0" fillId="3" borderId="1" xfId="0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wrapText="1"/>
    </xf>
    <xf numFmtId="0" fontId="0" fillId="2" borderId="0" xfId="0" applyFill="1" applyAlignment="1">
      <alignment vertical="center"/>
    </xf>
    <xf numFmtId="4" fontId="4" fillId="2" borderId="0" xfId="0" applyNumberFormat="1" applyFont="1" applyFill="1"/>
    <xf numFmtId="4" fontId="4" fillId="2" borderId="0" xfId="0" applyNumberFormat="1" applyFont="1" applyFill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0" fillId="0" borderId="0" xfId="0" applyFill="1"/>
    <xf numFmtId="1" fontId="2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 applyFill="1"/>
    <xf numFmtId="16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16" fontId="2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 applyAlignment="1">
      <alignment vertical="center"/>
    </xf>
    <xf numFmtId="0" fontId="11" fillId="0" borderId="0" xfId="0" applyFont="1" applyFill="1"/>
    <xf numFmtId="0" fontId="11" fillId="2" borderId="0" xfId="0" applyFont="1" applyFill="1"/>
    <xf numFmtId="4" fontId="11" fillId="2" borderId="0" xfId="0" applyNumberFormat="1" applyFont="1" applyFill="1" applyAlignment="1">
      <alignment horizontal="center" vertical="center"/>
    </xf>
    <xf numFmtId="4" fontId="11" fillId="2" borderId="0" xfId="0" applyNumberFormat="1" applyFont="1" applyFill="1"/>
    <xf numFmtId="4" fontId="5" fillId="2" borderId="0" xfId="0" applyNumberFormat="1" applyFont="1" applyFill="1" applyAlignment="1"/>
    <xf numFmtId="0" fontId="5" fillId="2" borderId="0" xfId="0" applyFont="1" applyFill="1"/>
    <xf numFmtId="4" fontId="5" fillId="2" borderId="0" xfId="0" applyNumberFormat="1" applyFont="1" applyFill="1" applyAlignment="1">
      <alignment horizontal="left"/>
    </xf>
    <xf numFmtId="0" fontId="12" fillId="2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4" fontId="5" fillId="2" borderId="0" xfId="0" applyNumberFormat="1" applyFont="1" applyFill="1" applyBorder="1" applyAlignment="1">
      <alignment horizontal="right" vertical="center"/>
    </xf>
    <xf numFmtId="0" fontId="7" fillId="2" borderId="8" xfId="0" applyFont="1" applyFill="1" applyBorder="1" applyAlignment="1">
      <alignment horizontal="center" vertical="center" wrapText="1"/>
    </xf>
    <xf numFmtId="0" fontId="0" fillId="2" borderId="9" xfId="0" applyFill="1" applyBorder="1"/>
    <xf numFmtId="0" fontId="0" fillId="2" borderId="10" xfId="0" applyFill="1" applyBorder="1"/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3" xfId="0" applyNumberFormat="1" applyFont="1" applyFill="1" applyBorder="1" applyAlignment="1">
      <alignment horizontal="center" vertical="center" wrapText="1"/>
    </xf>
    <xf numFmtId="4" fontId="2" fillId="2" borderId="4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" fontId="2" fillId="2" borderId="6" xfId="0" applyNumberFormat="1" applyFont="1" applyFill="1" applyBorder="1" applyAlignment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</cellXfs>
  <cellStyles count="2">
    <cellStyle name="Excel Built-in Normal" xfId="1"/>
    <cellStyle name="Обычный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CC00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O176"/>
  <sheetViews>
    <sheetView tabSelected="1" view="pageBreakPreview" zoomScale="60" zoomScaleNormal="55" workbookViewId="0">
      <pane xSplit="3" ySplit="19" topLeftCell="D49" activePane="bottomRight" state="frozen"/>
      <selection pane="topRight" activeCell="D1" sqref="D1"/>
      <selection pane="bottomLeft" activeCell="A15" sqref="A15"/>
      <selection pane="bottomRight" activeCell="F1" sqref="F1"/>
    </sheetView>
  </sheetViews>
  <sheetFormatPr defaultRowHeight="15.75"/>
  <cols>
    <col min="1" max="1" width="4.28515625" style="4" customWidth="1"/>
    <col min="2" max="2" width="9" style="25" bestFit="1" customWidth="1"/>
    <col min="3" max="3" width="62" style="30" bestFit="1" customWidth="1"/>
    <col min="4" max="4" width="15.5703125" style="4" customWidth="1"/>
    <col min="5" max="5" width="23.5703125" style="4" customWidth="1"/>
    <col min="6" max="6" width="16" style="4" customWidth="1"/>
    <col min="7" max="7" width="16.42578125" style="13" customWidth="1"/>
    <col min="8" max="8" width="14.5703125" style="13" customWidth="1"/>
    <col min="9" max="9" width="16.140625" style="13" customWidth="1"/>
    <col min="10" max="10" width="18.140625" style="13" customWidth="1"/>
    <col min="11" max="11" width="12.85546875" style="13" customWidth="1"/>
    <col min="12" max="12" width="14.7109375" style="6" customWidth="1"/>
    <col min="13" max="13" width="13.85546875" style="6" customWidth="1"/>
    <col min="14" max="15" width="9.140625" style="6"/>
    <col min="16" max="16" width="9.42578125" style="6" bestFit="1" customWidth="1"/>
    <col min="17" max="17" width="10" style="6" customWidth="1"/>
    <col min="18" max="18" width="10.5703125" style="6" customWidth="1"/>
    <col min="19" max="19" width="9.140625" style="6"/>
    <col min="20" max="20" width="10.140625" style="6" customWidth="1"/>
    <col min="21" max="22" width="9.140625" style="6"/>
    <col min="23" max="23" width="0" style="6" hidden="1" customWidth="1"/>
    <col min="24" max="24" width="9.140625" style="6"/>
    <col min="25" max="25" width="9" style="4" customWidth="1"/>
    <col min="26" max="26" width="13.7109375" style="4" hidden="1" customWidth="1"/>
    <col min="27" max="27" width="9.28515625" style="8" bestFit="1" customWidth="1"/>
    <col min="28" max="29" width="9.140625" style="8"/>
    <col min="30" max="33" width="9.28515625" style="8" bestFit="1" customWidth="1"/>
    <col min="34" max="35" width="9.140625" style="8"/>
    <col min="36" max="36" width="14.5703125" style="8" customWidth="1"/>
    <col min="37" max="37" width="15.42578125" style="8" customWidth="1"/>
    <col min="38" max="38" width="9.140625" style="8"/>
    <col min="39" max="40" width="9.28515625" style="8" bestFit="1" customWidth="1"/>
    <col min="41" max="16384" width="9.140625" style="4"/>
  </cols>
  <sheetData>
    <row r="1" spans="2:41" ht="28.5">
      <c r="B1" s="38"/>
      <c r="C1" s="39"/>
      <c r="D1" s="40"/>
      <c r="E1" s="40"/>
      <c r="F1" s="40"/>
      <c r="G1" s="41"/>
      <c r="H1" s="41"/>
      <c r="I1" s="41"/>
      <c r="J1" s="41"/>
      <c r="K1" s="41"/>
      <c r="L1" s="42"/>
      <c r="M1" s="43" t="s">
        <v>146</v>
      </c>
      <c r="N1" s="43"/>
      <c r="O1" s="43"/>
      <c r="P1" s="43"/>
      <c r="Q1" s="43"/>
      <c r="R1" s="43"/>
      <c r="S1" s="43"/>
      <c r="T1" s="43"/>
    </row>
    <row r="2" spans="2:41" ht="28.5">
      <c r="B2" s="38"/>
      <c r="C2" s="39"/>
      <c r="D2" s="40"/>
      <c r="E2" s="40"/>
      <c r="F2" s="40"/>
      <c r="G2" s="41"/>
      <c r="H2" s="41"/>
      <c r="I2" s="41"/>
      <c r="J2" s="41"/>
      <c r="K2" s="41"/>
      <c r="L2" s="42"/>
      <c r="M2" s="44" t="s">
        <v>153</v>
      </c>
      <c r="N2" s="42"/>
      <c r="O2" s="42"/>
      <c r="P2" s="42"/>
      <c r="Q2" s="42"/>
      <c r="R2" s="42"/>
      <c r="S2" s="42"/>
      <c r="T2" s="42"/>
    </row>
    <row r="3" spans="2:41" ht="28.5">
      <c r="B3" s="38"/>
      <c r="C3" s="39"/>
      <c r="D3" s="40"/>
      <c r="E3" s="40"/>
      <c r="F3" s="40"/>
      <c r="G3" s="41"/>
      <c r="H3" s="41"/>
      <c r="I3" s="41"/>
      <c r="J3" s="41"/>
      <c r="K3" s="41"/>
      <c r="L3" s="42"/>
      <c r="M3" s="44" t="s">
        <v>154</v>
      </c>
      <c r="N3" s="42"/>
      <c r="O3" s="42"/>
      <c r="P3" s="42"/>
      <c r="Q3" s="42"/>
      <c r="R3" s="42"/>
      <c r="S3" s="42"/>
      <c r="T3" s="42"/>
    </row>
    <row r="4" spans="2:41" ht="28.5">
      <c r="B4" s="38"/>
      <c r="C4" s="39"/>
      <c r="D4" s="40"/>
      <c r="E4" s="40"/>
      <c r="F4" s="40"/>
      <c r="G4" s="41"/>
      <c r="H4" s="41"/>
      <c r="I4" s="41"/>
      <c r="J4" s="41"/>
      <c r="K4" s="41"/>
      <c r="L4" s="42"/>
      <c r="M4" s="45" t="s">
        <v>156</v>
      </c>
      <c r="N4" s="45"/>
      <c r="O4" s="45"/>
      <c r="P4" s="45"/>
      <c r="Q4" s="45"/>
      <c r="R4" s="45"/>
      <c r="S4" s="45"/>
      <c r="T4" s="45"/>
    </row>
    <row r="5" spans="2:41" ht="28.5">
      <c r="B5" s="38"/>
      <c r="C5" s="39"/>
      <c r="D5" s="40"/>
      <c r="E5" s="40"/>
      <c r="F5" s="40"/>
      <c r="G5" s="41"/>
      <c r="H5" s="41"/>
      <c r="I5" s="41"/>
      <c r="J5" s="41"/>
      <c r="K5" s="41"/>
      <c r="L5" s="42"/>
      <c r="M5" s="42"/>
      <c r="N5" s="42"/>
      <c r="O5" s="42"/>
      <c r="P5" s="42"/>
      <c r="Q5" s="42"/>
      <c r="R5" s="42"/>
      <c r="S5" s="42"/>
      <c r="T5" s="42"/>
    </row>
    <row r="6" spans="2:41" ht="56.25" customHeight="1">
      <c r="B6" s="48" t="s">
        <v>116</v>
      </c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5"/>
      <c r="Y6" s="7"/>
    </row>
    <row r="7" spans="2:41" ht="41.25" customHeight="1">
      <c r="B7" s="46"/>
      <c r="C7" s="47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9"/>
      <c r="Y7" s="7"/>
    </row>
    <row r="8" spans="2:41" ht="48.75" customHeight="1">
      <c r="B8" s="67" t="s">
        <v>155</v>
      </c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49" t="s">
        <v>104</v>
      </c>
      <c r="Q8" s="49"/>
      <c r="R8" s="49"/>
      <c r="S8" s="49"/>
      <c r="T8" s="49"/>
      <c r="U8" s="10"/>
      <c r="AO8" s="11"/>
    </row>
    <row r="9" spans="2:41" ht="10.5" customHeight="1"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42"/>
      <c r="Q9" s="42"/>
      <c r="R9" s="42"/>
      <c r="S9" s="42"/>
      <c r="T9" s="42"/>
      <c r="AO9" s="11"/>
    </row>
    <row r="10" spans="2:41" ht="18.75">
      <c r="B10" s="12"/>
      <c r="AO10" s="11"/>
    </row>
    <row r="11" spans="2:41" ht="18.75">
      <c r="B11" s="64" t="s">
        <v>0</v>
      </c>
      <c r="C11" s="68" t="s">
        <v>1</v>
      </c>
      <c r="D11" s="60" t="s">
        <v>105</v>
      </c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61"/>
      <c r="AO11" s="11"/>
    </row>
    <row r="12" spans="2:41" ht="18.75">
      <c r="B12" s="65"/>
      <c r="C12" s="69"/>
      <c r="D12" s="60" t="s">
        <v>2</v>
      </c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61"/>
      <c r="AO12" s="11"/>
    </row>
    <row r="13" spans="2:41" ht="18.75">
      <c r="B13" s="65"/>
      <c r="C13" s="69"/>
      <c r="D13" s="64" t="s">
        <v>3</v>
      </c>
      <c r="E13" s="64" t="s">
        <v>4</v>
      </c>
      <c r="F13" s="60" t="s">
        <v>5</v>
      </c>
      <c r="G13" s="71"/>
      <c r="H13" s="71"/>
      <c r="I13" s="71"/>
      <c r="J13" s="71"/>
      <c r="K13" s="71"/>
      <c r="L13" s="71"/>
      <c r="M13" s="71"/>
      <c r="N13" s="71"/>
      <c r="O13" s="71"/>
      <c r="P13" s="61"/>
      <c r="Q13" s="57" t="s">
        <v>6</v>
      </c>
      <c r="R13" s="57" t="s">
        <v>7</v>
      </c>
      <c r="S13" s="57" t="s">
        <v>8</v>
      </c>
      <c r="T13" s="57" t="s">
        <v>9</v>
      </c>
      <c r="AO13" s="11"/>
    </row>
    <row r="14" spans="2:41" ht="22.5" customHeight="1">
      <c r="B14" s="65"/>
      <c r="C14" s="69"/>
      <c r="D14" s="65"/>
      <c r="E14" s="65"/>
      <c r="F14" s="60" t="s">
        <v>10</v>
      </c>
      <c r="G14" s="61"/>
      <c r="H14" s="62" t="s">
        <v>15</v>
      </c>
      <c r="I14" s="63"/>
      <c r="J14" s="62" t="s">
        <v>16</v>
      </c>
      <c r="K14" s="63"/>
      <c r="L14" s="62" t="s">
        <v>11</v>
      </c>
      <c r="M14" s="63"/>
      <c r="N14" s="62" t="s">
        <v>12</v>
      </c>
      <c r="O14" s="63"/>
      <c r="P14" s="57" t="s">
        <v>13</v>
      </c>
      <c r="Q14" s="58"/>
      <c r="R14" s="58"/>
      <c r="S14" s="58"/>
      <c r="T14" s="58"/>
      <c r="AO14" s="11"/>
    </row>
    <row r="15" spans="2:41" ht="187.5">
      <c r="B15" s="65"/>
      <c r="C15" s="69"/>
      <c r="D15" s="66"/>
      <c r="E15" s="66"/>
      <c r="F15" s="14" t="s">
        <v>106</v>
      </c>
      <c r="G15" s="15" t="s">
        <v>14</v>
      </c>
      <c r="H15" s="15" t="s">
        <v>106</v>
      </c>
      <c r="I15" s="15" t="s">
        <v>14</v>
      </c>
      <c r="J15" s="15" t="s">
        <v>106</v>
      </c>
      <c r="K15" s="15" t="s">
        <v>14</v>
      </c>
      <c r="L15" s="15" t="s">
        <v>106</v>
      </c>
      <c r="M15" s="15" t="s">
        <v>14</v>
      </c>
      <c r="N15" s="15" t="s">
        <v>106</v>
      </c>
      <c r="O15" s="15" t="s">
        <v>14</v>
      </c>
      <c r="P15" s="59"/>
      <c r="Q15" s="59"/>
      <c r="R15" s="59"/>
      <c r="S15" s="59"/>
      <c r="T15" s="59"/>
      <c r="AO15" s="11"/>
    </row>
    <row r="16" spans="2:41" ht="37.5">
      <c r="B16" s="66"/>
      <c r="C16" s="70"/>
      <c r="D16" s="14" t="s">
        <v>107</v>
      </c>
      <c r="E16" s="14" t="s">
        <v>108</v>
      </c>
      <c r="F16" s="14" t="s">
        <v>109</v>
      </c>
      <c r="G16" s="15" t="s">
        <v>110</v>
      </c>
      <c r="H16" s="15" t="s">
        <v>109</v>
      </c>
      <c r="I16" s="15" t="s">
        <v>110</v>
      </c>
      <c r="J16" s="15" t="s">
        <v>109</v>
      </c>
      <c r="K16" s="15" t="s">
        <v>110</v>
      </c>
      <c r="L16" s="15" t="s">
        <v>109</v>
      </c>
      <c r="M16" s="15" t="s">
        <v>110</v>
      </c>
      <c r="N16" s="15" t="s">
        <v>109</v>
      </c>
      <c r="O16" s="15" t="s">
        <v>110</v>
      </c>
      <c r="P16" s="15" t="s">
        <v>109</v>
      </c>
      <c r="Q16" s="15" t="s">
        <v>107</v>
      </c>
      <c r="R16" s="15" t="s">
        <v>107</v>
      </c>
      <c r="S16" s="15" t="s">
        <v>107</v>
      </c>
      <c r="T16" s="15" t="s">
        <v>111</v>
      </c>
      <c r="AO16" s="11"/>
    </row>
    <row r="17" spans="2:41" ht="18.75">
      <c r="B17" s="14">
        <v>1</v>
      </c>
      <c r="C17" s="31">
        <v>2</v>
      </c>
      <c r="D17" s="16">
        <v>3</v>
      </c>
      <c r="E17" s="16">
        <v>4</v>
      </c>
      <c r="F17" s="16">
        <v>5</v>
      </c>
      <c r="G17" s="17">
        <v>6</v>
      </c>
      <c r="H17" s="17">
        <v>7</v>
      </c>
      <c r="I17" s="17">
        <v>8</v>
      </c>
      <c r="J17" s="17">
        <v>9</v>
      </c>
      <c r="K17" s="17">
        <v>10</v>
      </c>
      <c r="L17" s="16">
        <v>11</v>
      </c>
      <c r="M17" s="16">
        <v>12</v>
      </c>
      <c r="N17" s="16">
        <v>13</v>
      </c>
      <c r="O17" s="16">
        <v>14</v>
      </c>
      <c r="P17" s="16">
        <v>15</v>
      </c>
      <c r="Q17" s="16">
        <v>16</v>
      </c>
      <c r="R17" s="16">
        <v>17</v>
      </c>
      <c r="S17" s="16">
        <v>18</v>
      </c>
      <c r="T17" s="16">
        <v>19</v>
      </c>
      <c r="AO17" s="11"/>
    </row>
    <row r="18" spans="2:41" ht="18.75">
      <c r="B18" s="53" t="s">
        <v>17</v>
      </c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5"/>
      <c r="AO18" s="11"/>
    </row>
    <row r="19" spans="2:41" ht="39" customHeight="1">
      <c r="B19" s="50">
        <v>2016</v>
      </c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2"/>
      <c r="AO19" s="11"/>
    </row>
    <row r="20" spans="2:41" s="18" customFormat="1" ht="35.1" customHeight="1">
      <c r="B20" s="14">
        <v>1</v>
      </c>
      <c r="C20" s="28" t="s">
        <v>117</v>
      </c>
      <c r="D20" s="1" t="s">
        <v>22</v>
      </c>
      <c r="E20" s="1" t="s">
        <v>22</v>
      </c>
      <c r="F20" s="1">
        <v>56</v>
      </c>
      <c r="G20" s="2" t="s">
        <v>22</v>
      </c>
      <c r="H20" s="2" t="s">
        <v>22</v>
      </c>
      <c r="I20" s="2" t="s">
        <v>22</v>
      </c>
      <c r="J20" s="2" t="s">
        <v>22</v>
      </c>
      <c r="K20" s="2" t="s">
        <v>22</v>
      </c>
      <c r="L20" s="2" t="s">
        <v>22</v>
      </c>
      <c r="M20" s="2" t="s">
        <v>22</v>
      </c>
      <c r="N20" s="2" t="s">
        <v>22</v>
      </c>
      <c r="O20" s="2" t="s">
        <v>22</v>
      </c>
      <c r="P20" s="2" t="s">
        <v>22</v>
      </c>
      <c r="Q20" s="2" t="s">
        <v>22</v>
      </c>
      <c r="R20" s="2" t="s">
        <v>22</v>
      </c>
      <c r="S20" s="2" t="s">
        <v>22</v>
      </c>
      <c r="T20" s="2" t="s">
        <v>22</v>
      </c>
      <c r="U20" s="13"/>
      <c r="V20" s="13"/>
      <c r="W20" s="19">
        <v>210</v>
      </c>
      <c r="X20" s="13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0"/>
      <c r="AL20" s="20"/>
      <c r="AM20" s="20"/>
      <c r="AN20" s="20"/>
      <c r="AO20" s="21"/>
    </row>
    <row r="21" spans="2:41" s="18" customFormat="1" ht="35.1" customHeight="1">
      <c r="B21" s="14">
        <v>2</v>
      </c>
      <c r="C21" s="28" t="s">
        <v>99</v>
      </c>
      <c r="D21" s="1" t="s">
        <v>22</v>
      </c>
      <c r="E21" s="1" t="s">
        <v>22</v>
      </c>
      <c r="F21" s="1">
        <v>72</v>
      </c>
      <c r="G21" s="2" t="s">
        <v>22</v>
      </c>
      <c r="H21" s="2" t="s">
        <v>22</v>
      </c>
      <c r="I21" s="2" t="s">
        <v>22</v>
      </c>
      <c r="J21" s="2" t="s">
        <v>22</v>
      </c>
      <c r="K21" s="2" t="s">
        <v>22</v>
      </c>
      <c r="L21" s="2" t="s">
        <v>22</v>
      </c>
      <c r="M21" s="2" t="s">
        <v>22</v>
      </c>
      <c r="N21" s="2" t="s">
        <v>22</v>
      </c>
      <c r="O21" s="2" t="s">
        <v>22</v>
      </c>
      <c r="P21" s="2" t="s">
        <v>22</v>
      </c>
      <c r="Q21" s="2" t="s">
        <v>22</v>
      </c>
      <c r="R21" s="2" t="s">
        <v>22</v>
      </c>
      <c r="S21" s="2" t="s">
        <v>22</v>
      </c>
      <c r="T21" s="2" t="s">
        <v>22</v>
      </c>
      <c r="U21" s="13"/>
      <c r="V21" s="13"/>
      <c r="W21" s="19">
        <v>170</v>
      </c>
      <c r="X21" s="13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1"/>
    </row>
    <row r="22" spans="2:41" s="18" customFormat="1" ht="35.1" customHeight="1">
      <c r="B22" s="14">
        <v>3</v>
      </c>
      <c r="C22" s="29" t="s">
        <v>118</v>
      </c>
      <c r="D22" s="1">
        <v>667</v>
      </c>
      <c r="E22" s="1" t="s">
        <v>22</v>
      </c>
      <c r="F22" s="1" t="s">
        <v>22</v>
      </c>
      <c r="G22" s="2" t="s">
        <v>22</v>
      </c>
      <c r="H22" s="2" t="s">
        <v>22</v>
      </c>
      <c r="I22" s="2" t="s">
        <v>22</v>
      </c>
      <c r="J22" s="2" t="s">
        <v>22</v>
      </c>
      <c r="K22" s="2" t="s">
        <v>22</v>
      </c>
      <c r="L22" s="2" t="s">
        <v>22</v>
      </c>
      <c r="M22" s="2" t="s">
        <v>22</v>
      </c>
      <c r="N22" s="2" t="s">
        <v>22</v>
      </c>
      <c r="O22" s="2" t="s">
        <v>22</v>
      </c>
      <c r="P22" s="2" t="s">
        <v>22</v>
      </c>
      <c r="Q22" s="2" t="s">
        <v>22</v>
      </c>
      <c r="R22" s="2" t="s">
        <v>22</v>
      </c>
      <c r="S22" s="2" t="s">
        <v>22</v>
      </c>
      <c r="T22" s="2" t="s">
        <v>22</v>
      </c>
      <c r="U22" s="13"/>
      <c r="V22" s="13"/>
      <c r="W22" s="22">
        <v>1209</v>
      </c>
      <c r="X22" s="13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1"/>
    </row>
    <row r="23" spans="2:41" s="18" customFormat="1" ht="35.1" customHeight="1">
      <c r="B23" s="14">
        <v>4</v>
      </c>
      <c r="C23" s="29" t="s">
        <v>55</v>
      </c>
      <c r="D23" s="1" t="s">
        <v>22</v>
      </c>
      <c r="E23" s="1" t="s">
        <v>22</v>
      </c>
      <c r="F23" s="1" t="s">
        <v>22</v>
      </c>
      <c r="G23" s="2" t="s">
        <v>22</v>
      </c>
      <c r="H23" s="2">
        <v>1165</v>
      </c>
      <c r="I23" s="2" t="s">
        <v>22</v>
      </c>
      <c r="J23" s="2" t="s">
        <v>22</v>
      </c>
      <c r="K23" s="2" t="s">
        <v>22</v>
      </c>
      <c r="L23" s="2">
        <v>110</v>
      </c>
      <c r="M23" s="2" t="s">
        <v>22</v>
      </c>
      <c r="N23" s="2" t="s">
        <v>22</v>
      </c>
      <c r="O23" s="2" t="s">
        <v>22</v>
      </c>
      <c r="P23" s="2" t="s">
        <v>22</v>
      </c>
      <c r="Q23" s="2" t="s">
        <v>22</v>
      </c>
      <c r="R23" s="2" t="s">
        <v>22</v>
      </c>
      <c r="S23" s="2" t="s">
        <v>22</v>
      </c>
      <c r="T23" s="2" t="s">
        <v>22</v>
      </c>
      <c r="U23" s="13"/>
      <c r="V23" s="13"/>
      <c r="W23" s="22">
        <v>887.9</v>
      </c>
      <c r="X23" s="13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1"/>
    </row>
    <row r="24" spans="2:41" s="18" customFormat="1" ht="35.1" customHeight="1">
      <c r="B24" s="14">
        <v>5</v>
      </c>
      <c r="C24" s="29" t="s">
        <v>67</v>
      </c>
      <c r="D24" s="1" t="s">
        <v>22</v>
      </c>
      <c r="E24" s="1" t="s">
        <v>22</v>
      </c>
      <c r="F24" s="1" t="s">
        <v>22</v>
      </c>
      <c r="G24" s="2" t="s">
        <v>22</v>
      </c>
      <c r="H24" s="2">
        <v>861</v>
      </c>
      <c r="I24" s="2" t="s">
        <v>22</v>
      </c>
      <c r="J24" s="2" t="s">
        <v>22</v>
      </c>
      <c r="K24" s="2" t="s">
        <v>22</v>
      </c>
      <c r="L24" s="2">
        <v>90</v>
      </c>
      <c r="M24" s="2" t="s">
        <v>22</v>
      </c>
      <c r="N24" s="2" t="s">
        <v>22</v>
      </c>
      <c r="O24" s="2" t="s">
        <v>22</v>
      </c>
      <c r="P24" s="2" t="s">
        <v>22</v>
      </c>
      <c r="Q24" s="2" t="s">
        <v>22</v>
      </c>
      <c r="R24" s="2" t="s">
        <v>22</v>
      </c>
      <c r="S24" s="2" t="s">
        <v>22</v>
      </c>
      <c r="T24" s="2" t="s">
        <v>22</v>
      </c>
      <c r="U24" s="13"/>
      <c r="V24" s="13"/>
      <c r="W24" s="23">
        <v>763.1</v>
      </c>
      <c r="X24" s="13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1"/>
    </row>
    <row r="25" spans="2:41" s="18" customFormat="1" ht="35.1" customHeight="1">
      <c r="B25" s="14">
        <v>6</v>
      </c>
      <c r="C25" s="28" t="s">
        <v>119</v>
      </c>
      <c r="D25" s="1" t="s">
        <v>22</v>
      </c>
      <c r="E25" s="1" t="s">
        <v>22</v>
      </c>
      <c r="F25" s="1" t="s">
        <v>22</v>
      </c>
      <c r="G25" s="2" t="s">
        <v>22</v>
      </c>
      <c r="H25" s="2">
        <v>1360</v>
      </c>
      <c r="I25" s="36" t="s">
        <v>148</v>
      </c>
      <c r="J25" s="2" t="s">
        <v>22</v>
      </c>
      <c r="K25" s="2" t="s">
        <v>22</v>
      </c>
      <c r="L25" s="2">
        <v>710</v>
      </c>
      <c r="M25" s="36" t="s">
        <v>149</v>
      </c>
      <c r="N25" s="2" t="s">
        <v>22</v>
      </c>
      <c r="O25" s="2" t="s">
        <v>22</v>
      </c>
      <c r="P25" s="2" t="s">
        <v>22</v>
      </c>
      <c r="Q25" s="2" t="s">
        <v>22</v>
      </c>
      <c r="R25" s="2" t="s">
        <v>22</v>
      </c>
      <c r="S25" s="2" t="s">
        <v>22</v>
      </c>
      <c r="T25" s="2" t="s">
        <v>22</v>
      </c>
      <c r="U25" s="13"/>
      <c r="V25" s="13"/>
      <c r="W25" s="23">
        <v>122</v>
      </c>
      <c r="X25" s="13"/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1"/>
    </row>
    <row r="26" spans="2:41" s="18" customFormat="1" ht="35.1" customHeight="1">
      <c r="B26" s="14">
        <v>7</v>
      </c>
      <c r="C26" s="29" t="s">
        <v>120</v>
      </c>
      <c r="D26" s="1" t="s">
        <v>22</v>
      </c>
      <c r="E26" s="1" t="s">
        <v>22</v>
      </c>
      <c r="F26" s="1" t="s">
        <v>22</v>
      </c>
      <c r="G26" s="2" t="s">
        <v>22</v>
      </c>
      <c r="H26" s="2">
        <v>861</v>
      </c>
      <c r="I26" s="2" t="s">
        <v>22</v>
      </c>
      <c r="J26" s="2" t="s">
        <v>22</v>
      </c>
      <c r="K26" s="2" t="s">
        <v>22</v>
      </c>
      <c r="L26" s="2">
        <v>90</v>
      </c>
      <c r="M26" s="2" t="s">
        <v>22</v>
      </c>
      <c r="N26" s="2" t="s">
        <v>22</v>
      </c>
      <c r="O26" s="2" t="s">
        <v>22</v>
      </c>
      <c r="P26" s="2" t="s">
        <v>22</v>
      </c>
      <c r="Q26" s="2" t="s">
        <v>22</v>
      </c>
      <c r="R26" s="2" t="s">
        <v>22</v>
      </c>
      <c r="S26" s="2" t="s">
        <v>22</v>
      </c>
      <c r="T26" s="2" t="s">
        <v>22</v>
      </c>
      <c r="U26" s="13"/>
      <c r="V26" s="13"/>
      <c r="W26" s="23">
        <v>90</v>
      </c>
      <c r="X26" s="13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1"/>
    </row>
    <row r="27" spans="2:41" s="18" customFormat="1" ht="35.1" customHeight="1">
      <c r="B27" s="14">
        <v>8</v>
      </c>
      <c r="C27" s="29" t="s">
        <v>121</v>
      </c>
      <c r="D27" s="1" t="s">
        <v>22</v>
      </c>
      <c r="E27" s="1" t="s">
        <v>22</v>
      </c>
      <c r="F27" s="1" t="s">
        <v>22</v>
      </c>
      <c r="G27" s="2" t="s">
        <v>22</v>
      </c>
      <c r="H27" s="2" t="s">
        <v>22</v>
      </c>
      <c r="I27" s="2" t="s">
        <v>22</v>
      </c>
      <c r="J27" s="2" t="s">
        <v>22</v>
      </c>
      <c r="K27" s="2" t="s">
        <v>22</v>
      </c>
      <c r="L27" s="2" t="s">
        <v>22</v>
      </c>
      <c r="M27" s="2" t="s">
        <v>22</v>
      </c>
      <c r="N27" s="2" t="s">
        <v>22</v>
      </c>
      <c r="O27" s="2" t="s">
        <v>22</v>
      </c>
      <c r="P27" s="2">
        <v>250</v>
      </c>
      <c r="Q27" s="2" t="s">
        <v>22</v>
      </c>
      <c r="R27" s="2" t="s">
        <v>22</v>
      </c>
      <c r="S27" s="2" t="s">
        <v>22</v>
      </c>
      <c r="T27" s="2" t="s">
        <v>22</v>
      </c>
      <c r="U27" s="13"/>
      <c r="V27" s="13"/>
      <c r="W27" s="23">
        <v>458</v>
      </c>
      <c r="X27" s="13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1"/>
    </row>
    <row r="28" spans="2:41" s="18" customFormat="1" ht="35.1" customHeight="1">
      <c r="B28" s="14">
        <v>9</v>
      </c>
      <c r="C28" s="29" t="s">
        <v>122</v>
      </c>
      <c r="D28" s="1" t="s">
        <v>22</v>
      </c>
      <c r="E28" s="1">
        <v>2</v>
      </c>
      <c r="F28" s="1" t="s">
        <v>22</v>
      </c>
      <c r="G28" s="1" t="s">
        <v>22</v>
      </c>
      <c r="H28" s="1" t="s">
        <v>22</v>
      </c>
      <c r="I28" s="1" t="s">
        <v>22</v>
      </c>
      <c r="J28" s="1" t="s">
        <v>22</v>
      </c>
      <c r="K28" s="1" t="s">
        <v>22</v>
      </c>
      <c r="L28" s="1" t="s">
        <v>22</v>
      </c>
      <c r="M28" s="1" t="s">
        <v>22</v>
      </c>
      <c r="N28" s="1" t="s">
        <v>22</v>
      </c>
      <c r="O28" s="1" t="s">
        <v>22</v>
      </c>
      <c r="P28" s="1" t="s">
        <v>22</v>
      </c>
      <c r="Q28" s="1" t="s">
        <v>22</v>
      </c>
      <c r="R28" s="1" t="s">
        <v>22</v>
      </c>
      <c r="S28" s="1" t="s">
        <v>22</v>
      </c>
      <c r="T28" s="1" t="s">
        <v>22</v>
      </c>
      <c r="U28" s="13"/>
      <c r="V28" s="13"/>
      <c r="W28" s="23"/>
      <c r="X28" s="13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1"/>
    </row>
    <row r="29" spans="2:41" s="18" customFormat="1" ht="35.1" customHeight="1">
      <c r="B29" s="14">
        <v>10</v>
      </c>
      <c r="C29" s="28" t="s">
        <v>123</v>
      </c>
      <c r="D29" s="3">
        <v>2228.5</v>
      </c>
      <c r="E29" s="1" t="s">
        <v>22</v>
      </c>
      <c r="F29" s="1" t="s">
        <v>22</v>
      </c>
      <c r="G29" s="1" t="s">
        <v>22</v>
      </c>
      <c r="H29" s="1" t="s">
        <v>22</v>
      </c>
      <c r="I29" s="1" t="s">
        <v>22</v>
      </c>
      <c r="J29" s="1" t="s">
        <v>22</v>
      </c>
      <c r="K29" s="1" t="s">
        <v>22</v>
      </c>
      <c r="L29" s="1" t="s">
        <v>22</v>
      </c>
      <c r="M29" s="1" t="s">
        <v>22</v>
      </c>
      <c r="N29" s="1" t="s">
        <v>22</v>
      </c>
      <c r="O29" s="1" t="s">
        <v>22</v>
      </c>
      <c r="P29" s="1" t="s">
        <v>22</v>
      </c>
      <c r="Q29" s="1" t="s">
        <v>22</v>
      </c>
      <c r="R29" s="1" t="s">
        <v>22</v>
      </c>
      <c r="S29" s="1" t="s">
        <v>22</v>
      </c>
      <c r="T29" s="1" t="s">
        <v>22</v>
      </c>
      <c r="U29" s="13"/>
      <c r="V29" s="13"/>
      <c r="W29" s="23"/>
      <c r="X29" s="13"/>
      <c r="AA29" s="20"/>
      <c r="AB29" s="20"/>
      <c r="AC29" s="20"/>
      <c r="AD29" s="20"/>
      <c r="AE29" s="20"/>
      <c r="AF29" s="20"/>
      <c r="AG29" s="20"/>
      <c r="AH29" s="20"/>
      <c r="AI29" s="20"/>
      <c r="AJ29" s="20"/>
      <c r="AK29" s="20"/>
      <c r="AL29" s="20"/>
      <c r="AM29" s="20"/>
      <c r="AN29" s="20"/>
      <c r="AO29" s="21"/>
    </row>
    <row r="30" spans="2:41" s="18" customFormat="1" ht="35.1" customHeight="1">
      <c r="B30" s="14">
        <v>11</v>
      </c>
      <c r="C30" s="28" t="s">
        <v>124</v>
      </c>
      <c r="D30" s="3">
        <v>1163</v>
      </c>
      <c r="E30" s="1" t="s">
        <v>22</v>
      </c>
      <c r="F30" s="1" t="s">
        <v>22</v>
      </c>
      <c r="G30" s="1" t="s">
        <v>22</v>
      </c>
      <c r="H30" s="1" t="s">
        <v>22</v>
      </c>
      <c r="I30" s="1" t="s">
        <v>22</v>
      </c>
      <c r="J30" s="1" t="s">
        <v>22</v>
      </c>
      <c r="K30" s="1" t="s">
        <v>22</v>
      </c>
      <c r="L30" s="1" t="s">
        <v>22</v>
      </c>
      <c r="M30" s="1" t="s">
        <v>22</v>
      </c>
      <c r="N30" s="1" t="s">
        <v>22</v>
      </c>
      <c r="O30" s="1" t="s">
        <v>22</v>
      </c>
      <c r="P30" s="1" t="s">
        <v>22</v>
      </c>
      <c r="Q30" s="1" t="s">
        <v>22</v>
      </c>
      <c r="R30" s="1" t="s">
        <v>22</v>
      </c>
      <c r="S30" s="1" t="s">
        <v>22</v>
      </c>
      <c r="T30" s="1" t="s">
        <v>22</v>
      </c>
      <c r="U30" s="13"/>
      <c r="V30" s="13"/>
      <c r="W30" s="23"/>
      <c r="X30" s="13"/>
      <c r="AA30" s="20"/>
      <c r="AB30" s="20"/>
      <c r="AC30" s="20"/>
      <c r="AD30" s="20"/>
      <c r="AE30" s="20"/>
      <c r="AF30" s="20"/>
      <c r="AG30" s="20"/>
      <c r="AH30" s="20"/>
      <c r="AI30" s="20"/>
      <c r="AJ30" s="20"/>
      <c r="AK30" s="20"/>
      <c r="AL30" s="20"/>
      <c r="AM30" s="20"/>
      <c r="AN30" s="20"/>
      <c r="AO30" s="21"/>
    </row>
    <row r="31" spans="2:41" s="18" customFormat="1" ht="35.1" customHeight="1">
      <c r="B31" s="14">
        <v>12</v>
      </c>
      <c r="C31" s="28" t="s">
        <v>125</v>
      </c>
      <c r="D31" s="3">
        <v>1704</v>
      </c>
      <c r="E31" s="1" t="s">
        <v>22</v>
      </c>
      <c r="F31" s="1" t="s">
        <v>22</v>
      </c>
      <c r="G31" s="1" t="s">
        <v>22</v>
      </c>
      <c r="H31" s="1" t="s">
        <v>22</v>
      </c>
      <c r="I31" s="1" t="s">
        <v>22</v>
      </c>
      <c r="J31" s="1" t="s">
        <v>22</v>
      </c>
      <c r="K31" s="1" t="s">
        <v>22</v>
      </c>
      <c r="L31" s="1" t="s">
        <v>22</v>
      </c>
      <c r="M31" s="1" t="s">
        <v>22</v>
      </c>
      <c r="N31" s="1" t="s">
        <v>22</v>
      </c>
      <c r="O31" s="1" t="s">
        <v>22</v>
      </c>
      <c r="P31" s="1" t="s">
        <v>22</v>
      </c>
      <c r="Q31" s="1" t="s">
        <v>22</v>
      </c>
      <c r="R31" s="1" t="s">
        <v>22</v>
      </c>
      <c r="S31" s="1" t="s">
        <v>22</v>
      </c>
      <c r="T31" s="1" t="s">
        <v>22</v>
      </c>
      <c r="U31" s="13"/>
      <c r="V31" s="13"/>
      <c r="W31" s="23"/>
      <c r="X31" s="13"/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1"/>
    </row>
    <row r="32" spans="2:41" s="18" customFormat="1" ht="35.1" customHeight="1">
      <c r="B32" s="14">
        <v>13</v>
      </c>
      <c r="C32" s="29" t="s">
        <v>62</v>
      </c>
      <c r="D32" s="1" t="s">
        <v>22</v>
      </c>
      <c r="E32" s="1" t="s">
        <v>22</v>
      </c>
      <c r="F32" s="1" t="s">
        <v>22</v>
      </c>
      <c r="G32" s="2"/>
      <c r="H32" s="2">
        <v>1232</v>
      </c>
      <c r="I32" s="1" t="s">
        <v>22</v>
      </c>
      <c r="J32" s="1" t="s">
        <v>22</v>
      </c>
      <c r="K32" s="1" t="s">
        <v>22</v>
      </c>
      <c r="L32" s="2">
        <v>178</v>
      </c>
      <c r="M32" s="1" t="s">
        <v>22</v>
      </c>
      <c r="N32" s="1" t="s">
        <v>22</v>
      </c>
      <c r="O32" s="1" t="s">
        <v>22</v>
      </c>
      <c r="P32" s="1" t="s">
        <v>22</v>
      </c>
      <c r="Q32" s="1" t="s">
        <v>22</v>
      </c>
      <c r="R32" s="1" t="s">
        <v>22</v>
      </c>
      <c r="S32" s="1" t="s">
        <v>22</v>
      </c>
      <c r="T32" s="1" t="s">
        <v>22</v>
      </c>
      <c r="U32" s="13"/>
      <c r="V32" s="13"/>
      <c r="W32" s="23"/>
      <c r="X32" s="13"/>
      <c r="AA32" s="20"/>
      <c r="AB32" s="20"/>
      <c r="AC32" s="20"/>
      <c r="AD32" s="20"/>
      <c r="AE32" s="20"/>
      <c r="AF32" s="20"/>
      <c r="AG32" s="20"/>
      <c r="AH32" s="20"/>
      <c r="AI32" s="20"/>
      <c r="AJ32" s="20"/>
      <c r="AK32" s="20"/>
      <c r="AL32" s="20"/>
      <c r="AM32" s="20"/>
      <c r="AN32" s="20"/>
      <c r="AO32" s="21"/>
    </row>
    <row r="33" spans="2:41" s="18" customFormat="1" ht="35.1" customHeight="1">
      <c r="B33" s="14">
        <v>14</v>
      </c>
      <c r="C33" s="29" t="s">
        <v>66</v>
      </c>
      <c r="D33" s="1" t="s">
        <v>22</v>
      </c>
      <c r="E33" s="1" t="s">
        <v>22</v>
      </c>
      <c r="F33" s="1" t="s">
        <v>22</v>
      </c>
      <c r="G33" s="1" t="s">
        <v>22</v>
      </c>
      <c r="H33" s="1" t="s">
        <v>22</v>
      </c>
      <c r="I33" s="1" t="s">
        <v>22</v>
      </c>
      <c r="J33" s="1" t="s">
        <v>22</v>
      </c>
      <c r="K33" s="1" t="s">
        <v>22</v>
      </c>
      <c r="L33" s="1" t="s">
        <v>22</v>
      </c>
      <c r="M33" s="1" t="s">
        <v>22</v>
      </c>
      <c r="N33" s="1" t="s">
        <v>22</v>
      </c>
      <c r="O33" s="1" t="s">
        <v>22</v>
      </c>
      <c r="P33" s="1" t="s">
        <v>22</v>
      </c>
      <c r="Q33" s="1" t="s">
        <v>22</v>
      </c>
      <c r="R33" s="2">
        <v>1873</v>
      </c>
      <c r="S33" s="1" t="s">
        <v>22</v>
      </c>
      <c r="T33" s="1" t="s">
        <v>22</v>
      </c>
      <c r="U33" s="13"/>
      <c r="V33" s="13"/>
      <c r="W33" s="23"/>
      <c r="X33" s="13"/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1"/>
    </row>
    <row r="34" spans="2:41" s="18" customFormat="1" ht="35.1" customHeight="1">
      <c r="B34" s="14">
        <v>15</v>
      </c>
      <c r="C34" s="29" t="s">
        <v>126</v>
      </c>
      <c r="D34" s="1" t="s">
        <v>22</v>
      </c>
      <c r="E34" s="1" t="s">
        <v>22</v>
      </c>
      <c r="F34" s="1" t="s">
        <v>22</v>
      </c>
      <c r="G34" s="1" t="s">
        <v>22</v>
      </c>
      <c r="H34" s="2">
        <v>238</v>
      </c>
      <c r="I34" s="1" t="s">
        <v>22</v>
      </c>
      <c r="J34" s="1" t="s">
        <v>22</v>
      </c>
      <c r="K34" s="1" t="s">
        <v>22</v>
      </c>
      <c r="L34" s="2">
        <v>64</v>
      </c>
      <c r="M34" s="1" t="s">
        <v>22</v>
      </c>
      <c r="N34" s="1" t="s">
        <v>22</v>
      </c>
      <c r="O34" s="1" t="s">
        <v>22</v>
      </c>
      <c r="P34" s="1" t="s">
        <v>22</v>
      </c>
      <c r="Q34" s="1" t="s">
        <v>22</v>
      </c>
      <c r="R34" s="1" t="s">
        <v>22</v>
      </c>
      <c r="S34" s="1" t="s">
        <v>22</v>
      </c>
      <c r="T34" s="1" t="s">
        <v>22</v>
      </c>
      <c r="U34" s="13"/>
      <c r="V34" s="13"/>
      <c r="W34" s="23"/>
      <c r="X34" s="13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  <c r="AO34" s="21"/>
    </row>
    <row r="35" spans="2:41" s="18" customFormat="1" ht="35.1" customHeight="1">
      <c r="B35" s="14">
        <v>16</v>
      </c>
      <c r="C35" s="29" t="s">
        <v>127</v>
      </c>
      <c r="D35" s="1">
        <v>352</v>
      </c>
      <c r="E35" s="1" t="s">
        <v>22</v>
      </c>
      <c r="F35" s="1" t="s">
        <v>22</v>
      </c>
      <c r="G35" s="1" t="s">
        <v>22</v>
      </c>
      <c r="H35" s="1" t="s">
        <v>22</v>
      </c>
      <c r="I35" s="1" t="s">
        <v>22</v>
      </c>
      <c r="J35" s="1" t="s">
        <v>22</v>
      </c>
      <c r="K35" s="1" t="s">
        <v>22</v>
      </c>
      <c r="L35" s="1" t="s">
        <v>22</v>
      </c>
      <c r="M35" s="1" t="s">
        <v>22</v>
      </c>
      <c r="N35" s="1" t="s">
        <v>22</v>
      </c>
      <c r="O35" s="1" t="s">
        <v>22</v>
      </c>
      <c r="P35" s="1" t="s">
        <v>22</v>
      </c>
      <c r="Q35" s="1" t="s">
        <v>22</v>
      </c>
      <c r="R35" s="1" t="s">
        <v>22</v>
      </c>
      <c r="S35" s="1" t="s">
        <v>22</v>
      </c>
      <c r="T35" s="1" t="s">
        <v>22</v>
      </c>
      <c r="U35" s="13"/>
      <c r="V35" s="13"/>
      <c r="W35" s="23"/>
      <c r="X35" s="13"/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1"/>
    </row>
    <row r="36" spans="2:41" s="18" customFormat="1" ht="35.1" customHeight="1">
      <c r="B36" s="14">
        <v>17</v>
      </c>
      <c r="C36" s="28" t="s">
        <v>128</v>
      </c>
      <c r="D36" s="1" t="s">
        <v>22</v>
      </c>
      <c r="E36" s="1" t="s">
        <v>22</v>
      </c>
      <c r="F36" s="1">
        <v>56</v>
      </c>
      <c r="G36" s="1" t="s">
        <v>22</v>
      </c>
      <c r="H36" s="1" t="s">
        <v>22</v>
      </c>
      <c r="I36" s="1" t="s">
        <v>22</v>
      </c>
      <c r="J36" s="1" t="s">
        <v>22</v>
      </c>
      <c r="K36" s="1" t="s">
        <v>22</v>
      </c>
      <c r="L36" s="1" t="s">
        <v>22</v>
      </c>
      <c r="M36" s="1" t="s">
        <v>22</v>
      </c>
      <c r="N36" s="1" t="s">
        <v>22</v>
      </c>
      <c r="O36" s="1" t="s">
        <v>22</v>
      </c>
      <c r="P36" s="1" t="s">
        <v>22</v>
      </c>
      <c r="Q36" s="1" t="s">
        <v>22</v>
      </c>
      <c r="R36" s="1" t="s">
        <v>22</v>
      </c>
      <c r="S36" s="1" t="s">
        <v>22</v>
      </c>
      <c r="T36" s="1" t="s">
        <v>22</v>
      </c>
      <c r="U36" s="13"/>
      <c r="V36" s="13"/>
      <c r="W36" s="23"/>
      <c r="X36" s="13"/>
      <c r="AA36" s="20"/>
      <c r="AB36" s="20"/>
      <c r="AC36" s="20"/>
      <c r="AD36" s="20"/>
      <c r="AE36" s="20"/>
      <c r="AF36" s="20"/>
      <c r="AG36" s="20"/>
      <c r="AH36" s="20"/>
      <c r="AI36" s="20"/>
      <c r="AJ36" s="20"/>
      <c r="AK36" s="20"/>
      <c r="AL36" s="20"/>
      <c r="AM36" s="20"/>
      <c r="AN36" s="20"/>
      <c r="AO36" s="21"/>
    </row>
    <row r="37" spans="2:41" s="18" customFormat="1" ht="35.1" customHeight="1">
      <c r="B37" s="14">
        <v>18</v>
      </c>
      <c r="C37" s="28" t="s">
        <v>129</v>
      </c>
      <c r="D37" s="1" t="s">
        <v>22</v>
      </c>
      <c r="E37" s="1" t="s">
        <v>22</v>
      </c>
      <c r="F37" s="1">
        <v>56</v>
      </c>
      <c r="G37" s="1" t="s">
        <v>22</v>
      </c>
      <c r="H37" s="1" t="s">
        <v>22</v>
      </c>
      <c r="I37" s="1" t="s">
        <v>22</v>
      </c>
      <c r="J37" s="1" t="s">
        <v>22</v>
      </c>
      <c r="K37" s="1" t="s">
        <v>22</v>
      </c>
      <c r="L37" s="1" t="s">
        <v>22</v>
      </c>
      <c r="M37" s="1" t="s">
        <v>22</v>
      </c>
      <c r="N37" s="1" t="s">
        <v>22</v>
      </c>
      <c r="O37" s="1" t="s">
        <v>22</v>
      </c>
      <c r="P37" s="1" t="s">
        <v>22</v>
      </c>
      <c r="Q37" s="1" t="s">
        <v>22</v>
      </c>
      <c r="R37" s="1" t="s">
        <v>22</v>
      </c>
      <c r="S37" s="1" t="s">
        <v>22</v>
      </c>
      <c r="T37" s="1" t="s">
        <v>22</v>
      </c>
      <c r="U37" s="13"/>
      <c r="V37" s="13"/>
      <c r="W37" s="23"/>
      <c r="X37" s="13"/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1"/>
    </row>
    <row r="38" spans="2:41" s="18" customFormat="1" ht="35.1" customHeight="1">
      <c r="B38" s="14">
        <v>19</v>
      </c>
      <c r="C38" s="28" t="s">
        <v>130</v>
      </c>
      <c r="D38" s="1" t="s">
        <v>22</v>
      </c>
      <c r="E38" s="1" t="s">
        <v>22</v>
      </c>
      <c r="F38" s="1">
        <v>128</v>
      </c>
      <c r="G38" s="1" t="s">
        <v>22</v>
      </c>
      <c r="H38" s="1" t="s">
        <v>22</v>
      </c>
      <c r="I38" s="1" t="s">
        <v>22</v>
      </c>
      <c r="J38" s="1" t="s">
        <v>22</v>
      </c>
      <c r="K38" s="1" t="s">
        <v>22</v>
      </c>
      <c r="L38" s="1" t="s">
        <v>22</v>
      </c>
      <c r="M38" s="1" t="s">
        <v>22</v>
      </c>
      <c r="N38" s="1" t="s">
        <v>22</v>
      </c>
      <c r="O38" s="1" t="s">
        <v>22</v>
      </c>
      <c r="P38" s="1" t="s">
        <v>22</v>
      </c>
      <c r="Q38" s="1" t="s">
        <v>22</v>
      </c>
      <c r="R38" s="1" t="s">
        <v>22</v>
      </c>
      <c r="S38" s="1" t="s">
        <v>22</v>
      </c>
      <c r="T38" s="1" t="s">
        <v>22</v>
      </c>
      <c r="U38" s="13"/>
      <c r="V38" s="13"/>
      <c r="W38" s="23"/>
      <c r="X38" s="13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1"/>
    </row>
    <row r="39" spans="2:41" s="18" customFormat="1" ht="35.1" customHeight="1">
      <c r="B39" s="14">
        <v>20</v>
      </c>
      <c r="C39" s="28" t="s">
        <v>131</v>
      </c>
      <c r="D39" s="1" t="s">
        <v>22</v>
      </c>
      <c r="E39" s="1" t="s">
        <v>22</v>
      </c>
      <c r="F39" s="1">
        <v>128</v>
      </c>
      <c r="G39" s="1" t="s">
        <v>22</v>
      </c>
      <c r="H39" s="1" t="s">
        <v>22</v>
      </c>
      <c r="I39" s="1" t="s">
        <v>22</v>
      </c>
      <c r="J39" s="1" t="s">
        <v>22</v>
      </c>
      <c r="K39" s="1" t="s">
        <v>22</v>
      </c>
      <c r="L39" s="1" t="s">
        <v>22</v>
      </c>
      <c r="M39" s="1" t="s">
        <v>22</v>
      </c>
      <c r="N39" s="1" t="s">
        <v>22</v>
      </c>
      <c r="O39" s="1" t="s">
        <v>22</v>
      </c>
      <c r="P39" s="1" t="s">
        <v>22</v>
      </c>
      <c r="Q39" s="1" t="s">
        <v>22</v>
      </c>
      <c r="R39" s="1" t="s">
        <v>22</v>
      </c>
      <c r="S39" s="1" t="s">
        <v>22</v>
      </c>
      <c r="T39" s="1" t="s">
        <v>22</v>
      </c>
      <c r="U39" s="13"/>
      <c r="V39" s="13"/>
      <c r="W39" s="23"/>
      <c r="X39" s="13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1"/>
    </row>
    <row r="40" spans="2:41" s="18" customFormat="1" ht="35.1" customHeight="1">
      <c r="B40" s="14">
        <v>21</v>
      </c>
      <c r="C40" s="28" t="s">
        <v>132</v>
      </c>
      <c r="D40" s="1" t="s">
        <v>22</v>
      </c>
      <c r="E40" s="1" t="s">
        <v>22</v>
      </c>
      <c r="F40" s="1">
        <v>61</v>
      </c>
      <c r="G40" s="1" t="s">
        <v>22</v>
      </c>
      <c r="H40" s="1" t="s">
        <v>22</v>
      </c>
      <c r="I40" s="1" t="s">
        <v>22</v>
      </c>
      <c r="J40" s="1" t="s">
        <v>22</v>
      </c>
      <c r="K40" s="1" t="s">
        <v>22</v>
      </c>
      <c r="L40" s="1" t="s">
        <v>22</v>
      </c>
      <c r="M40" s="1" t="s">
        <v>22</v>
      </c>
      <c r="N40" s="1" t="s">
        <v>22</v>
      </c>
      <c r="O40" s="1" t="s">
        <v>22</v>
      </c>
      <c r="P40" s="1" t="s">
        <v>22</v>
      </c>
      <c r="Q40" s="1" t="s">
        <v>22</v>
      </c>
      <c r="R40" s="1" t="s">
        <v>22</v>
      </c>
      <c r="S40" s="1" t="s">
        <v>22</v>
      </c>
      <c r="T40" s="1" t="s">
        <v>22</v>
      </c>
      <c r="U40" s="13"/>
      <c r="V40" s="13"/>
      <c r="W40" s="23"/>
      <c r="X40" s="13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1"/>
    </row>
    <row r="41" spans="2:41" s="18" customFormat="1" ht="35.1" customHeight="1">
      <c r="B41" s="14">
        <v>22</v>
      </c>
      <c r="C41" s="28" t="s">
        <v>133</v>
      </c>
      <c r="D41" s="1" t="s">
        <v>22</v>
      </c>
      <c r="E41" s="1" t="s">
        <v>22</v>
      </c>
      <c r="F41" s="1">
        <v>72</v>
      </c>
      <c r="G41" s="1" t="s">
        <v>22</v>
      </c>
      <c r="H41" s="1" t="s">
        <v>22</v>
      </c>
      <c r="I41" s="1" t="s">
        <v>22</v>
      </c>
      <c r="J41" s="1" t="s">
        <v>22</v>
      </c>
      <c r="K41" s="1" t="s">
        <v>22</v>
      </c>
      <c r="L41" s="1" t="s">
        <v>22</v>
      </c>
      <c r="M41" s="1" t="s">
        <v>22</v>
      </c>
      <c r="N41" s="1" t="s">
        <v>22</v>
      </c>
      <c r="O41" s="1" t="s">
        <v>22</v>
      </c>
      <c r="P41" s="1" t="s">
        <v>22</v>
      </c>
      <c r="Q41" s="1" t="s">
        <v>22</v>
      </c>
      <c r="R41" s="1" t="s">
        <v>22</v>
      </c>
      <c r="S41" s="1" t="s">
        <v>22</v>
      </c>
      <c r="T41" s="1" t="s">
        <v>22</v>
      </c>
      <c r="U41" s="13"/>
      <c r="V41" s="13"/>
      <c r="W41" s="23"/>
      <c r="X41" s="13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1"/>
    </row>
    <row r="42" spans="2:41" s="18" customFormat="1" ht="35.1" customHeight="1">
      <c r="B42" s="14">
        <v>23</v>
      </c>
      <c r="C42" s="29" t="s">
        <v>134</v>
      </c>
      <c r="D42" s="1" t="s">
        <v>22</v>
      </c>
      <c r="E42" s="1" t="s">
        <v>22</v>
      </c>
      <c r="F42" s="1" t="s">
        <v>22</v>
      </c>
      <c r="G42" s="1" t="s">
        <v>22</v>
      </c>
      <c r="H42" s="2">
        <v>1232</v>
      </c>
      <c r="I42" s="1" t="s">
        <v>22</v>
      </c>
      <c r="J42" s="1" t="s">
        <v>22</v>
      </c>
      <c r="K42" s="1" t="s">
        <v>22</v>
      </c>
      <c r="L42" s="2">
        <v>178</v>
      </c>
      <c r="M42" s="1" t="s">
        <v>22</v>
      </c>
      <c r="N42" s="1" t="s">
        <v>22</v>
      </c>
      <c r="O42" s="1" t="s">
        <v>22</v>
      </c>
      <c r="P42" s="1" t="s">
        <v>22</v>
      </c>
      <c r="Q42" s="1" t="s">
        <v>22</v>
      </c>
      <c r="R42" s="1" t="s">
        <v>22</v>
      </c>
      <c r="S42" s="1" t="s">
        <v>22</v>
      </c>
      <c r="T42" s="1" t="s">
        <v>22</v>
      </c>
      <c r="U42" s="13"/>
      <c r="V42" s="13"/>
      <c r="W42" s="23"/>
      <c r="X42" s="13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1"/>
    </row>
    <row r="43" spans="2:41" s="18" customFormat="1" ht="35.1" customHeight="1">
      <c r="B43" s="14">
        <v>24</v>
      </c>
      <c r="C43" s="29" t="s">
        <v>135</v>
      </c>
      <c r="D43" s="1" t="s">
        <v>22</v>
      </c>
      <c r="E43" s="1" t="s">
        <v>22</v>
      </c>
      <c r="F43" s="1" t="s">
        <v>22</v>
      </c>
      <c r="G43" s="1" t="s">
        <v>22</v>
      </c>
      <c r="H43" s="1" t="s">
        <v>22</v>
      </c>
      <c r="I43" s="1" t="s">
        <v>22</v>
      </c>
      <c r="J43" s="1" t="s">
        <v>22</v>
      </c>
      <c r="K43" s="1" t="s">
        <v>22</v>
      </c>
      <c r="L43" s="1" t="s">
        <v>22</v>
      </c>
      <c r="M43" s="1" t="s">
        <v>22</v>
      </c>
      <c r="N43" s="1" t="s">
        <v>22</v>
      </c>
      <c r="O43" s="1" t="s">
        <v>22</v>
      </c>
      <c r="P43" s="1" t="s">
        <v>22</v>
      </c>
      <c r="Q43" s="1" t="s">
        <v>22</v>
      </c>
      <c r="R43" s="2">
        <v>1536</v>
      </c>
      <c r="S43" s="1" t="s">
        <v>22</v>
      </c>
      <c r="T43" s="1" t="s">
        <v>22</v>
      </c>
      <c r="U43" s="13"/>
      <c r="V43" s="13"/>
      <c r="W43" s="23"/>
      <c r="X43" s="13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1"/>
    </row>
    <row r="44" spans="2:41" s="18" customFormat="1" ht="35.1" customHeight="1">
      <c r="B44" s="14">
        <v>25</v>
      </c>
      <c r="C44" s="29" t="s">
        <v>136</v>
      </c>
      <c r="D44" s="1" t="s">
        <v>22</v>
      </c>
      <c r="E44" s="1" t="s">
        <v>22</v>
      </c>
      <c r="F44" s="1" t="s">
        <v>22</v>
      </c>
      <c r="G44" s="1" t="s">
        <v>22</v>
      </c>
      <c r="H44" s="1" t="s">
        <v>22</v>
      </c>
      <c r="I44" s="1" t="s">
        <v>22</v>
      </c>
      <c r="J44" s="1" t="s">
        <v>22</v>
      </c>
      <c r="K44" s="1" t="s">
        <v>22</v>
      </c>
      <c r="L44" s="1" t="s">
        <v>22</v>
      </c>
      <c r="M44" s="1" t="s">
        <v>22</v>
      </c>
      <c r="N44" s="1" t="s">
        <v>22</v>
      </c>
      <c r="O44" s="1" t="s">
        <v>22</v>
      </c>
      <c r="P44" s="1" t="s">
        <v>22</v>
      </c>
      <c r="Q44" s="1" t="s">
        <v>22</v>
      </c>
      <c r="R44" s="2">
        <v>1174</v>
      </c>
      <c r="S44" s="1" t="s">
        <v>22</v>
      </c>
      <c r="T44" s="1" t="s">
        <v>22</v>
      </c>
      <c r="U44" s="13"/>
      <c r="V44" s="13"/>
      <c r="W44" s="23"/>
      <c r="X44" s="13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1"/>
    </row>
    <row r="45" spans="2:41" s="18" customFormat="1" ht="35.1" customHeight="1">
      <c r="B45" s="14">
        <v>26</v>
      </c>
      <c r="C45" s="29" t="s">
        <v>137</v>
      </c>
      <c r="D45" s="1" t="s">
        <v>22</v>
      </c>
      <c r="E45" s="1" t="s">
        <v>22</v>
      </c>
      <c r="F45" s="1" t="s">
        <v>22</v>
      </c>
      <c r="G45" s="1" t="s">
        <v>22</v>
      </c>
      <c r="H45" s="2">
        <v>758</v>
      </c>
      <c r="I45" s="1" t="s">
        <v>22</v>
      </c>
      <c r="J45" s="1" t="s">
        <v>22</v>
      </c>
      <c r="K45" s="1" t="s">
        <v>22</v>
      </c>
      <c r="L45" s="2">
        <v>90</v>
      </c>
      <c r="M45" s="1" t="s">
        <v>22</v>
      </c>
      <c r="N45" s="1" t="s">
        <v>22</v>
      </c>
      <c r="O45" s="1" t="s">
        <v>22</v>
      </c>
      <c r="P45" s="1" t="s">
        <v>22</v>
      </c>
      <c r="Q45" s="1" t="s">
        <v>22</v>
      </c>
      <c r="R45" s="1" t="s">
        <v>22</v>
      </c>
      <c r="S45" s="1" t="s">
        <v>22</v>
      </c>
      <c r="T45" s="1" t="s">
        <v>22</v>
      </c>
      <c r="U45" s="13"/>
      <c r="V45" s="13"/>
      <c r="W45" s="23"/>
      <c r="X45" s="13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1"/>
    </row>
    <row r="46" spans="2:41" s="18" customFormat="1" ht="35.1" customHeight="1">
      <c r="B46" s="14">
        <v>27</v>
      </c>
      <c r="C46" s="28" t="s">
        <v>138</v>
      </c>
      <c r="D46" s="1" t="s">
        <v>22</v>
      </c>
      <c r="E46" s="1" t="s">
        <v>22</v>
      </c>
      <c r="F46" s="1">
        <v>61</v>
      </c>
      <c r="G46" s="1" t="s">
        <v>22</v>
      </c>
      <c r="H46" s="1" t="s">
        <v>22</v>
      </c>
      <c r="I46" s="1" t="s">
        <v>22</v>
      </c>
      <c r="J46" s="1" t="s">
        <v>22</v>
      </c>
      <c r="K46" s="1" t="s">
        <v>22</v>
      </c>
      <c r="L46" s="1" t="s">
        <v>22</v>
      </c>
      <c r="M46" s="1" t="s">
        <v>22</v>
      </c>
      <c r="N46" s="1" t="s">
        <v>22</v>
      </c>
      <c r="O46" s="1" t="s">
        <v>22</v>
      </c>
      <c r="P46" s="1" t="s">
        <v>22</v>
      </c>
      <c r="Q46" s="1" t="s">
        <v>22</v>
      </c>
      <c r="R46" s="1" t="s">
        <v>22</v>
      </c>
      <c r="S46" s="1" t="s">
        <v>22</v>
      </c>
      <c r="T46" s="1" t="s">
        <v>22</v>
      </c>
      <c r="U46" s="13"/>
      <c r="V46" s="13"/>
      <c r="W46" s="23"/>
      <c r="X46" s="13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1"/>
    </row>
    <row r="47" spans="2:41" s="18" customFormat="1" ht="35.1" customHeight="1">
      <c r="B47" s="14">
        <v>28</v>
      </c>
      <c r="C47" s="28" t="s">
        <v>139</v>
      </c>
      <c r="D47" s="1" t="s">
        <v>22</v>
      </c>
      <c r="E47" s="1" t="s">
        <v>22</v>
      </c>
      <c r="F47" s="1" t="s">
        <v>22</v>
      </c>
      <c r="G47" s="1" t="s">
        <v>22</v>
      </c>
      <c r="H47" s="2">
        <v>242</v>
      </c>
      <c r="I47" s="1" t="s">
        <v>22</v>
      </c>
      <c r="J47" s="1" t="s">
        <v>22</v>
      </c>
      <c r="K47" s="1" t="s">
        <v>22</v>
      </c>
      <c r="L47" s="2">
        <v>84.5</v>
      </c>
      <c r="M47" s="1" t="s">
        <v>22</v>
      </c>
      <c r="N47" s="1" t="s">
        <v>22</v>
      </c>
      <c r="O47" s="1" t="s">
        <v>22</v>
      </c>
      <c r="P47" s="1" t="s">
        <v>22</v>
      </c>
      <c r="Q47" s="1" t="s">
        <v>22</v>
      </c>
      <c r="R47" s="1" t="s">
        <v>22</v>
      </c>
      <c r="S47" s="1" t="s">
        <v>22</v>
      </c>
      <c r="T47" s="1" t="s">
        <v>22</v>
      </c>
      <c r="U47" s="13"/>
      <c r="V47" s="13"/>
      <c r="W47" s="23"/>
      <c r="X47" s="13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1"/>
    </row>
    <row r="48" spans="2:41" s="18" customFormat="1" ht="35.1" customHeight="1">
      <c r="B48" s="14">
        <v>29</v>
      </c>
      <c r="C48" s="28" t="s">
        <v>140</v>
      </c>
      <c r="D48" s="1" t="s">
        <v>22</v>
      </c>
      <c r="E48" s="1" t="s">
        <v>22</v>
      </c>
      <c r="F48" s="1" t="s">
        <v>22</v>
      </c>
      <c r="G48" s="1" t="s">
        <v>22</v>
      </c>
      <c r="H48" s="2">
        <v>242</v>
      </c>
      <c r="I48" s="1" t="s">
        <v>22</v>
      </c>
      <c r="J48" s="1" t="s">
        <v>22</v>
      </c>
      <c r="K48" s="1" t="s">
        <v>22</v>
      </c>
      <c r="L48" s="2">
        <v>84.5</v>
      </c>
      <c r="M48" s="1" t="s">
        <v>22</v>
      </c>
      <c r="N48" s="1" t="s">
        <v>22</v>
      </c>
      <c r="O48" s="1" t="s">
        <v>22</v>
      </c>
      <c r="P48" s="1" t="s">
        <v>22</v>
      </c>
      <c r="Q48" s="1" t="s">
        <v>22</v>
      </c>
      <c r="R48" s="1" t="s">
        <v>22</v>
      </c>
      <c r="S48" s="1" t="s">
        <v>22</v>
      </c>
      <c r="T48" s="1" t="s">
        <v>22</v>
      </c>
      <c r="U48" s="13"/>
      <c r="V48" s="13"/>
      <c r="W48" s="23"/>
      <c r="X48" s="13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1"/>
    </row>
    <row r="49" spans="2:41" s="18" customFormat="1" ht="35.1" customHeight="1">
      <c r="B49" s="14">
        <v>30</v>
      </c>
      <c r="C49" s="28" t="s">
        <v>141</v>
      </c>
      <c r="D49" s="1" t="s">
        <v>22</v>
      </c>
      <c r="E49" s="1" t="s">
        <v>22</v>
      </c>
      <c r="F49" s="1" t="s">
        <v>22</v>
      </c>
      <c r="G49" s="1" t="s">
        <v>22</v>
      </c>
      <c r="H49" s="1">
        <v>356</v>
      </c>
      <c r="I49" s="1" t="s">
        <v>22</v>
      </c>
      <c r="J49" s="1" t="s">
        <v>22</v>
      </c>
      <c r="K49" s="1" t="s">
        <v>22</v>
      </c>
      <c r="L49" s="1">
        <v>94</v>
      </c>
      <c r="M49" s="1" t="s">
        <v>22</v>
      </c>
      <c r="N49" s="1" t="s">
        <v>22</v>
      </c>
      <c r="O49" s="1" t="s">
        <v>22</v>
      </c>
      <c r="P49" s="1" t="s">
        <v>22</v>
      </c>
      <c r="Q49" s="1" t="s">
        <v>22</v>
      </c>
      <c r="R49" s="1" t="s">
        <v>22</v>
      </c>
      <c r="S49" s="1" t="s">
        <v>22</v>
      </c>
      <c r="T49" s="1" t="s">
        <v>22</v>
      </c>
      <c r="U49" s="13"/>
      <c r="V49" s="13"/>
      <c r="W49" s="23"/>
      <c r="X49" s="13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20"/>
      <c r="AL49" s="20"/>
      <c r="AM49" s="20"/>
      <c r="AN49" s="20"/>
      <c r="AO49" s="21"/>
    </row>
    <row r="50" spans="2:41" s="18" customFormat="1" ht="35.1" customHeight="1">
      <c r="B50" s="14">
        <v>31</v>
      </c>
      <c r="C50" s="28" t="s">
        <v>142</v>
      </c>
      <c r="D50" s="1" t="s">
        <v>22</v>
      </c>
      <c r="E50" s="1" t="s">
        <v>22</v>
      </c>
      <c r="F50" s="1">
        <v>61</v>
      </c>
      <c r="G50" s="1" t="s">
        <v>22</v>
      </c>
      <c r="H50" s="1" t="s">
        <v>22</v>
      </c>
      <c r="I50" s="1" t="s">
        <v>22</v>
      </c>
      <c r="J50" s="1" t="s">
        <v>22</v>
      </c>
      <c r="K50" s="1" t="s">
        <v>22</v>
      </c>
      <c r="L50" s="1" t="s">
        <v>22</v>
      </c>
      <c r="M50" s="1" t="s">
        <v>22</v>
      </c>
      <c r="N50" s="1" t="s">
        <v>22</v>
      </c>
      <c r="O50" s="1" t="s">
        <v>22</v>
      </c>
      <c r="P50" s="1" t="s">
        <v>22</v>
      </c>
      <c r="Q50" s="1" t="s">
        <v>22</v>
      </c>
      <c r="R50" s="1" t="s">
        <v>22</v>
      </c>
      <c r="S50" s="1" t="s">
        <v>22</v>
      </c>
      <c r="T50" s="1" t="s">
        <v>22</v>
      </c>
      <c r="U50" s="13"/>
      <c r="V50" s="13"/>
      <c r="W50" s="23"/>
      <c r="X50" s="13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1"/>
    </row>
    <row r="51" spans="2:41" s="18" customFormat="1" ht="35.1" customHeight="1">
      <c r="B51" s="14">
        <v>32</v>
      </c>
      <c r="C51" s="28" t="s">
        <v>143</v>
      </c>
      <c r="D51" s="1" t="s">
        <v>22</v>
      </c>
      <c r="E51" s="1" t="s">
        <v>22</v>
      </c>
      <c r="F51" s="1" t="s">
        <v>22</v>
      </c>
      <c r="G51" s="1" t="s">
        <v>22</v>
      </c>
      <c r="H51" s="2">
        <v>3900</v>
      </c>
      <c r="I51" s="35" t="s">
        <v>147</v>
      </c>
      <c r="J51" s="1" t="s">
        <v>22</v>
      </c>
      <c r="K51" s="1" t="s">
        <v>22</v>
      </c>
      <c r="L51" s="2">
        <v>2273</v>
      </c>
      <c r="M51" s="1" t="s">
        <v>147</v>
      </c>
      <c r="N51" s="1" t="s">
        <v>22</v>
      </c>
      <c r="O51" s="1" t="s">
        <v>22</v>
      </c>
      <c r="P51" s="1" t="s">
        <v>22</v>
      </c>
      <c r="Q51" s="1" t="s">
        <v>22</v>
      </c>
      <c r="R51" s="1" t="s">
        <v>22</v>
      </c>
      <c r="S51" s="1" t="s">
        <v>22</v>
      </c>
      <c r="T51" s="1" t="s">
        <v>22</v>
      </c>
      <c r="U51" s="13"/>
      <c r="V51" s="13"/>
      <c r="W51" s="23"/>
      <c r="X51" s="13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1"/>
    </row>
    <row r="52" spans="2:41" s="18" customFormat="1" ht="49.5" customHeight="1">
      <c r="B52" s="14"/>
      <c r="C52" s="32" t="s">
        <v>144</v>
      </c>
      <c r="D52" s="2">
        <f t="shared" ref="D52:T52" si="0">SUM(D20:D51)</f>
        <v>6114.5</v>
      </c>
      <c r="E52" s="2">
        <f t="shared" si="0"/>
        <v>2</v>
      </c>
      <c r="F52" s="2">
        <f t="shared" si="0"/>
        <v>751</v>
      </c>
      <c r="G52" s="2">
        <f t="shared" si="0"/>
        <v>0</v>
      </c>
      <c r="H52" s="2">
        <f t="shared" si="0"/>
        <v>12447</v>
      </c>
      <c r="I52" s="36" t="s">
        <v>152</v>
      </c>
      <c r="J52" s="2">
        <f t="shared" si="0"/>
        <v>0</v>
      </c>
      <c r="K52" s="2">
        <f t="shared" si="0"/>
        <v>0</v>
      </c>
      <c r="L52" s="2">
        <f t="shared" si="0"/>
        <v>4046</v>
      </c>
      <c r="M52" s="36" t="s">
        <v>152</v>
      </c>
      <c r="N52" s="2">
        <f t="shared" si="0"/>
        <v>0</v>
      </c>
      <c r="O52" s="2">
        <f t="shared" si="0"/>
        <v>0</v>
      </c>
      <c r="P52" s="2">
        <f t="shared" si="0"/>
        <v>250</v>
      </c>
      <c r="Q52" s="2">
        <f t="shared" si="0"/>
        <v>0</v>
      </c>
      <c r="R52" s="2">
        <f t="shared" si="0"/>
        <v>4583</v>
      </c>
      <c r="S52" s="2">
        <f t="shared" si="0"/>
        <v>0</v>
      </c>
      <c r="T52" s="2">
        <f t="shared" si="0"/>
        <v>0</v>
      </c>
      <c r="U52" s="13"/>
      <c r="V52" s="13"/>
      <c r="W52" s="13"/>
      <c r="X52" s="13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1"/>
    </row>
    <row r="53" spans="2:41" ht="34.5" customHeight="1">
      <c r="B53" s="56" t="s">
        <v>18</v>
      </c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2"/>
      <c r="AO53" s="11"/>
    </row>
    <row r="54" spans="2:41" ht="18.75" customHeight="1">
      <c r="B54" s="37" t="s">
        <v>151</v>
      </c>
      <c r="C54" s="29" t="s">
        <v>150</v>
      </c>
      <c r="D54" s="24" t="s">
        <v>22</v>
      </c>
      <c r="E54" s="24" t="s">
        <v>22</v>
      </c>
      <c r="F54" s="24" t="s">
        <v>22</v>
      </c>
      <c r="G54" s="24" t="s">
        <v>22</v>
      </c>
      <c r="H54" s="24" t="s">
        <v>22</v>
      </c>
      <c r="I54" s="24" t="s">
        <v>22</v>
      </c>
      <c r="J54" s="24" t="s">
        <v>22</v>
      </c>
      <c r="K54" s="24" t="s">
        <v>22</v>
      </c>
      <c r="L54" s="24" t="s">
        <v>22</v>
      </c>
      <c r="M54" s="24" t="s">
        <v>22</v>
      </c>
      <c r="N54" s="24" t="s">
        <v>22</v>
      </c>
      <c r="O54" s="24" t="s">
        <v>22</v>
      </c>
      <c r="P54" s="24">
        <v>570</v>
      </c>
      <c r="Q54" s="24" t="s">
        <v>22</v>
      </c>
      <c r="R54" s="24" t="s">
        <v>22</v>
      </c>
      <c r="S54" s="24" t="s">
        <v>22</v>
      </c>
      <c r="T54" s="24" t="s">
        <v>22</v>
      </c>
      <c r="AO54" s="11"/>
    </row>
    <row r="55" spans="2:41" ht="18.75">
      <c r="B55" s="14" t="s">
        <v>19</v>
      </c>
      <c r="C55" s="33" t="s">
        <v>20</v>
      </c>
      <c r="D55" s="24" t="s">
        <v>22</v>
      </c>
      <c r="E55" s="24" t="s">
        <v>22</v>
      </c>
      <c r="F55" s="24" t="s">
        <v>22</v>
      </c>
      <c r="G55" s="24" t="s">
        <v>22</v>
      </c>
      <c r="H55" s="24" t="s">
        <v>22</v>
      </c>
      <c r="I55" s="24" t="s">
        <v>22</v>
      </c>
      <c r="J55" s="24" t="s">
        <v>22</v>
      </c>
      <c r="K55" s="24" t="s">
        <v>22</v>
      </c>
      <c r="L55" s="24" t="s">
        <v>22</v>
      </c>
      <c r="M55" s="24" t="s">
        <v>22</v>
      </c>
      <c r="N55" s="24" t="s">
        <v>22</v>
      </c>
      <c r="O55" s="24" t="s">
        <v>22</v>
      </c>
      <c r="P55" s="24">
        <v>570</v>
      </c>
      <c r="Q55" s="24" t="s">
        <v>22</v>
      </c>
      <c r="R55" s="24" t="s">
        <v>22</v>
      </c>
      <c r="S55" s="24" t="s">
        <v>22</v>
      </c>
      <c r="T55" s="24" t="s">
        <v>22</v>
      </c>
      <c r="AO55" s="11"/>
    </row>
    <row r="56" spans="2:41" ht="57" customHeight="1">
      <c r="B56" s="14"/>
      <c r="C56" s="32" t="s">
        <v>145</v>
      </c>
      <c r="D56" s="2">
        <f>D52</f>
        <v>6114.5</v>
      </c>
      <c r="E56" s="2">
        <f t="shared" ref="E56:T56" si="1">E52</f>
        <v>2</v>
      </c>
      <c r="F56" s="2">
        <f t="shared" si="1"/>
        <v>751</v>
      </c>
      <c r="G56" s="2">
        <f t="shared" si="1"/>
        <v>0</v>
      </c>
      <c r="H56" s="2">
        <f t="shared" si="1"/>
        <v>12447</v>
      </c>
      <c r="I56" s="2" t="str">
        <f t="shared" si="1"/>
        <v xml:space="preserve"> 7/7 </v>
      </c>
      <c r="J56" s="2">
        <f t="shared" si="1"/>
        <v>0</v>
      </c>
      <c r="K56" s="2">
        <f t="shared" si="1"/>
        <v>0</v>
      </c>
      <c r="L56" s="2">
        <f t="shared" si="1"/>
        <v>4046</v>
      </c>
      <c r="M56" s="2" t="str">
        <f t="shared" si="1"/>
        <v xml:space="preserve"> 7/7 </v>
      </c>
      <c r="N56" s="2">
        <f t="shared" si="1"/>
        <v>0</v>
      </c>
      <c r="O56" s="2">
        <f t="shared" si="1"/>
        <v>0</v>
      </c>
      <c r="P56" s="2">
        <f>P52+P54</f>
        <v>820</v>
      </c>
      <c r="Q56" s="2">
        <f t="shared" si="1"/>
        <v>0</v>
      </c>
      <c r="R56" s="2">
        <f t="shared" si="1"/>
        <v>4583</v>
      </c>
      <c r="S56" s="2">
        <f t="shared" si="1"/>
        <v>0</v>
      </c>
      <c r="T56" s="2">
        <f t="shared" si="1"/>
        <v>0</v>
      </c>
      <c r="AO56" s="11"/>
    </row>
    <row r="57" spans="2:41">
      <c r="AO57" s="11"/>
    </row>
    <row r="58" spans="2:41">
      <c r="AO58" s="11"/>
    </row>
    <row r="59" spans="2:41">
      <c r="AO59" s="11"/>
    </row>
    <row r="60" spans="2:41">
      <c r="AO60" s="11"/>
    </row>
    <row r="61" spans="2:41">
      <c r="AO61" s="11"/>
    </row>
    <row r="62" spans="2:41">
      <c r="AO62" s="11"/>
    </row>
    <row r="63" spans="2:41">
      <c r="AO63" s="11"/>
    </row>
    <row r="64" spans="2:41">
      <c r="AO64" s="11"/>
    </row>
    <row r="65" spans="41:41">
      <c r="AO65" s="11"/>
    </row>
    <row r="66" spans="41:41">
      <c r="AO66" s="11"/>
    </row>
    <row r="67" spans="41:41">
      <c r="AO67" s="11"/>
    </row>
    <row r="68" spans="41:41">
      <c r="AO68" s="11"/>
    </row>
    <row r="69" spans="41:41">
      <c r="AO69" s="11"/>
    </row>
    <row r="70" spans="41:41">
      <c r="AO70" s="11"/>
    </row>
    <row r="71" spans="41:41">
      <c r="AO71" s="11"/>
    </row>
    <row r="72" spans="41:41">
      <c r="AO72" s="11"/>
    </row>
    <row r="73" spans="41:41">
      <c r="AO73" s="11"/>
    </row>
    <row r="74" spans="41:41">
      <c r="AO74" s="11"/>
    </row>
    <row r="75" spans="41:41">
      <c r="AO75" s="11"/>
    </row>
    <row r="76" spans="41:41">
      <c r="AO76" s="11"/>
    </row>
    <row r="77" spans="41:41">
      <c r="AO77" s="11"/>
    </row>
    <row r="78" spans="41:41">
      <c r="AO78" s="11"/>
    </row>
    <row r="79" spans="41:41">
      <c r="AO79" s="11"/>
    </row>
    <row r="80" spans="41:41">
      <c r="AO80" s="11"/>
    </row>
    <row r="81" spans="3:41">
      <c r="AO81" s="11"/>
    </row>
    <row r="82" spans="3:41">
      <c r="AO82" s="11"/>
    </row>
    <row r="83" spans="3:41">
      <c r="AO83" s="11"/>
    </row>
    <row r="84" spans="3:41">
      <c r="AO84" s="11"/>
    </row>
    <row r="85" spans="3:41" hidden="1">
      <c r="AO85" s="11"/>
    </row>
    <row r="86" spans="3:41" hidden="1">
      <c r="AO86" s="11"/>
    </row>
    <row r="87" spans="3:41" hidden="1">
      <c r="AO87" s="11"/>
    </row>
    <row r="88" spans="3:41" hidden="1">
      <c r="C88" s="30">
        <v>1</v>
      </c>
      <c r="D88" s="4" t="s">
        <v>21</v>
      </c>
      <c r="F88" s="4">
        <v>1614.9</v>
      </c>
      <c r="G88" s="13">
        <v>570</v>
      </c>
      <c r="H88" s="13">
        <v>95.82</v>
      </c>
      <c r="I88" s="13">
        <v>27.970700000000001</v>
      </c>
      <c r="J88" s="13" t="s">
        <v>112</v>
      </c>
      <c r="K88" s="13">
        <v>763.1</v>
      </c>
      <c r="L88" s="6">
        <v>1528244.4660000002</v>
      </c>
      <c r="N88" s="26"/>
      <c r="O88" s="26">
        <v>946.34</v>
      </c>
      <c r="P88" s="26"/>
    </row>
    <row r="89" spans="3:41" hidden="1">
      <c r="C89" s="30">
        <v>2</v>
      </c>
      <c r="D89" s="4" t="s">
        <v>23</v>
      </c>
      <c r="F89" s="4">
        <v>382.65</v>
      </c>
      <c r="G89" s="13">
        <v>560</v>
      </c>
      <c r="H89" s="13">
        <v>118.75</v>
      </c>
      <c r="I89" s="13">
        <v>40.47</v>
      </c>
      <c r="J89" s="13" t="s">
        <v>24</v>
      </c>
      <c r="K89" s="13">
        <v>122</v>
      </c>
      <c r="L89" s="6">
        <v>186117.1335</v>
      </c>
      <c r="N89" s="26"/>
      <c r="O89" s="26">
        <v>486.39</v>
      </c>
      <c r="P89" s="26"/>
      <c r="AO89" s="11"/>
    </row>
    <row r="90" spans="3:41" hidden="1">
      <c r="C90" s="30">
        <v>3</v>
      </c>
      <c r="D90" s="4" t="s">
        <v>25</v>
      </c>
      <c r="F90" s="4">
        <v>530.66</v>
      </c>
      <c r="G90" s="13">
        <v>560</v>
      </c>
      <c r="H90" s="13">
        <v>118.53</v>
      </c>
      <c r="I90" s="13">
        <v>46.961500000000001</v>
      </c>
      <c r="J90" s="13" t="s">
        <v>24</v>
      </c>
      <c r="K90" s="13">
        <v>90</v>
      </c>
      <c r="L90" s="6">
        <v>172475.11319999999</v>
      </c>
      <c r="N90" s="26"/>
      <c r="O90" s="26">
        <v>325.02</v>
      </c>
      <c r="P90" s="26"/>
      <c r="AO90" s="11"/>
    </row>
    <row r="91" spans="3:41" hidden="1">
      <c r="C91" s="30">
        <v>4</v>
      </c>
      <c r="D91" s="4" t="s">
        <v>26</v>
      </c>
      <c r="F91" s="4">
        <v>533.39</v>
      </c>
      <c r="G91" s="13">
        <v>560</v>
      </c>
      <c r="H91" s="13">
        <v>108.6</v>
      </c>
      <c r="I91" s="13">
        <v>42.838500000000003</v>
      </c>
      <c r="J91" s="13" t="s">
        <v>112</v>
      </c>
      <c r="K91" s="13">
        <v>458</v>
      </c>
      <c r="L91" s="6">
        <v>504768.29259999999</v>
      </c>
      <c r="N91" s="26"/>
      <c r="O91" s="26">
        <v>946.34</v>
      </c>
      <c r="P91" s="26"/>
      <c r="AO91" s="11"/>
    </row>
    <row r="92" spans="3:41" hidden="1">
      <c r="C92" s="30">
        <v>5</v>
      </c>
      <c r="D92" s="4" t="s">
        <v>27</v>
      </c>
      <c r="F92" s="4">
        <v>531.37</v>
      </c>
      <c r="G92" s="13">
        <v>560</v>
      </c>
      <c r="H92" s="13">
        <v>106.86</v>
      </c>
      <c r="I92" s="13">
        <v>46.167499999999997</v>
      </c>
      <c r="J92" s="13" t="s">
        <v>24</v>
      </c>
      <c r="K92" s="13">
        <v>90</v>
      </c>
      <c r="L92" s="6">
        <v>258453.05429999999</v>
      </c>
      <c r="N92" s="26"/>
      <c r="O92" s="26">
        <v>486.39</v>
      </c>
      <c r="P92" s="26"/>
      <c r="AO92" s="11"/>
    </row>
    <row r="93" spans="3:41" hidden="1">
      <c r="C93" s="30">
        <v>6</v>
      </c>
      <c r="D93" s="4" t="s">
        <v>70</v>
      </c>
      <c r="F93" s="4">
        <v>532.28</v>
      </c>
      <c r="G93" s="13">
        <v>560</v>
      </c>
      <c r="H93" s="13">
        <v>100.74</v>
      </c>
      <c r="I93" s="13">
        <v>45.407499999999999</v>
      </c>
      <c r="J93" s="13" t="s">
        <v>24</v>
      </c>
      <c r="K93" s="13">
        <v>90</v>
      </c>
      <c r="L93" s="6">
        <v>258895.66919999997</v>
      </c>
      <c r="N93" s="26"/>
      <c r="O93" s="26">
        <v>486.39</v>
      </c>
      <c r="P93" s="26"/>
      <c r="AO93" s="11"/>
    </row>
    <row r="94" spans="3:41" hidden="1">
      <c r="C94" s="30">
        <v>7</v>
      </c>
      <c r="D94" s="4" t="s">
        <v>28</v>
      </c>
      <c r="F94" s="4">
        <v>532.44000000000005</v>
      </c>
      <c r="G94" s="13">
        <v>560</v>
      </c>
      <c r="H94" s="13">
        <v>100.48</v>
      </c>
      <c r="I94" s="13">
        <v>45.710999999999999</v>
      </c>
      <c r="J94" s="13" t="s">
        <v>29</v>
      </c>
      <c r="K94" s="13">
        <v>458</v>
      </c>
      <c r="L94" s="6">
        <v>503869.26960000006</v>
      </c>
      <c r="N94" s="26"/>
      <c r="O94" s="26">
        <v>946.34</v>
      </c>
      <c r="P94" s="26"/>
      <c r="AO94" s="11"/>
    </row>
    <row r="95" spans="3:41" hidden="1">
      <c r="C95" s="30">
        <v>8</v>
      </c>
      <c r="D95" s="4" t="s">
        <v>30</v>
      </c>
      <c r="F95" s="4">
        <v>341.67</v>
      </c>
      <c r="G95" s="13">
        <v>560</v>
      </c>
      <c r="H95" s="13">
        <v>98.06</v>
      </c>
      <c r="I95" s="13">
        <v>42.281999999999996</v>
      </c>
      <c r="J95" s="13" t="s">
        <v>112</v>
      </c>
      <c r="K95" s="13">
        <v>291</v>
      </c>
      <c r="L95" s="6">
        <v>323335.9878</v>
      </c>
      <c r="N95" s="26"/>
      <c r="O95" s="26">
        <v>946.34</v>
      </c>
      <c r="P95" s="26"/>
      <c r="AO95" s="11"/>
    </row>
    <row r="96" spans="3:41" hidden="1">
      <c r="C96" s="30">
        <v>9</v>
      </c>
      <c r="D96" s="4" t="s">
        <v>31</v>
      </c>
      <c r="F96" s="4">
        <v>533</v>
      </c>
      <c r="G96" s="13">
        <v>560</v>
      </c>
      <c r="H96" s="13">
        <v>95.3</v>
      </c>
      <c r="I96" s="13">
        <v>45.107999999999997</v>
      </c>
      <c r="J96" s="13" t="s">
        <v>112</v>
      </c>
      <c r="K96" s="13">
        <v>336.83</v>
      </c>
      <c r="L96" s="6">
        <v>504399.22000000003</v>
      </c>
      <c r="N96" s="26"/>
      <c r="O96" s="26">
        <v>946.34</v>
      </c>
      <c r="P96" s="26"/>
      <c r="AO96" s="11"/>
    </row>
    <row r="97" spans="3:41" hidden="1">
      <c r="C97" s="30">
        <v>10</v>
      </c>
      <c r="D97" s="4" t="s">
        <v>32</v>
      </c>
      <c r="F97" s="4">
        <v>2545.9299999999998</v>
      </c>
      <c r="G97" s="13">
        <v>550</v>
      </c>
      <c r="H97" s="13">
        <v>102.59</v>
      </c>
      <c r="I97" s="13">
        <v>20.59788</v>
      </c>
      <c r="J97" s="13" t="s">
        <v>29</v>
      </c>
      <c r="K97" s="13">
        <v>887</v>
      </c>
      <c r="L97" s="6">
        <v>1587132.7619999999</v>
      </c>
      <c r="N97" s="26"/>
      <c r="O97" s="26">
        <v>623.4</v>
      </c>
      <c r="P97" s="26"/>
    </row>
    <row r="98" spans="3:41" hidden="1">
      <c r="C98" s="30">
        <v>11</v>
      </c>
      <c r="D98" s="4" t="s">
        <v>33</v>
      </c>
      <c r="F98" s="4">
        <v>348.6</v>
      </c>
      <c r="G98" s="13">
        <v>540</v>
      </c>
      <c r="H98" s="13">
        <v>103.86</v>
      </c>
      <c r="I98" s="13">
        <v>33.253500000000003</v>
      </c>
      <c r="J98" s="13" t="s">
        <v>24</v>
      </c>
      <c r="K98" s="13">
        <v>105</v>
      </c>
      <c r="L98" s="6">
        <v>169555.554</v>
      </c>
      <c r="N98" s="26"/>
      <c r="O98" s="26">
        <v>486.39</v>
      </c>
      <c r="P98" s="26"/>
      <c r="AO98" s="11"/>
    </row>
    <row r="99" spans="3:41" hidden="1">
      <c r="C99" s="30">
        <v>12</v>
      </c>
      <c r="D99" s="4" t="s">
        <v>34</v>
      </c>
      <c r="F99" s="4">
        <v>3009.1</v>
      </c>
      <c r="G99" s="13">
        <v>540</v>
      </c>
      <c r="H99" s="13">
        <v>99.37</v>
      </c>
      <c r="I99" s="13">
        <v>19.916799999999999</v>
      </c>
      <c r="J99" s="13" t="s">
        <v>29</v>
      </c>
      <c r="K99" s="13">
        <v>1202.3699999999999</v>
      </c>
      <c r="L99" s="6">
        <v>2847631.6940000001</v>
      </c>
      <c r="N99" s="26"/>
      <c r="O99" s="26">
        <v>946.34</v>
      </c>
      <c r="P99" s="26"/>
      <c r="AO99" s="11"/>
    </row>
    <row r="100" spans="3:41" hidden="1">
      <c r="C100" s="30">
        <v>1</v>
      </c>
      <c r="D100" s="4" t="s">
        <v>35</v>
      </c>
      <c r="F100" s="4">
        <v>3510.94</v>
      </c>
      <c r="G100" s="13">
        <v>540</v>
      </c>
      <c r="H100" s="13">
        <v>98.05</v>
      </c>
      <c r="I100" s="13">
        <v>22.057300000000001</v>
      </c>
      <c r="J100" s="13" t="s">
        <v>29</v>
      </c>
      <c r="K100" s="13">
        <v>1160</v>
      </c>
      <c r="M100" s="6">
        <v>2196795.1580000003</v>
      </c>
      <c r="N100" s="26"/>
      <c r="O100" s="26"/>
      <c r="P100" s="26">
        <v>625.70000000000005</v>
      </c>
      <c r="AO100" s="11"/>
    </row>
    <row r="101" spans="3:41" hidden="1">
      <c r="C101" s="30">
        <v>2</v>
      </c>
      <c r="D101" s="4" t="s">
        <v>36</v>
      </c>
      <c r="F101" s="4">
        <v>2577.1799999999998</v>
      </c>
      <c r="G101" s="13">
        <v>520</v>
      </c>
      <c r="H101" s="13">
        <v>103.68</v>
      </c>
      <c r="I101" s="13">
        <v>17.440059999999999</v>
      </c>
      <c r="J101" s="13" t="s">
        <v>29</v>
      </c>
      <c r="K101" s="13">
        <v>857</v>
      </c>
      <c r="M101" s="6">
        <v>1612541.5260000001</v>
      </c>
      <c r="N101" s="26"/>
      <c r="O101" s="26"/>
      <c r="P101" s="26">
        <v>625.70000000000005</v>
      </c>
      <c r="AO101" s="11"/>
    </row>
    <row r="102" spans="3:41" hidden="1">
      <c r="C102" s="30">
        <v>3</v>
      </c>
      <c r="D102" s="4" t="s">
        <v>37</v>
      </c>
      <c r="F102" s="4">
        <v>3467.96</v>
      </c>
      <c r="G102" s="13">
        <v>520</v>
      </c>
      <c r="H102" s="13">
        <v>101.2</v>
      </c>
      <c r="I102" s="13">
        <v>15.365500000000001</v>
      </c>
      <c r="J102" s="13" t="s">
        <v>29</v>
      </c>
      <c r="K102" s="13">
        <v>1165</v>
      </c>
      <c r="M102" s="6">
        <v>2169902.5720000002</v>
      </c>
      <c r="N102" s="26"/>
      <c r="O102" s="26"/>
      <c r="P102" s="26">
        <v>625.70000000000005</v>
      </c>
      <c r="AO102" s="11"/>
    </row>
    <row r="103" spans="3:41" hidden="1">
      <c r="C103" s="30">
        <v>4</v>
      </c>
      <c r="D103" s="4" t="s">
        <v>38</v>
      </c>
      <c r="F103" s="4">
        <v>1556.7</v>
      </c>
      <c r="G103" s="13">
        <v>520</v>
      </c>
      <c r="H103" s="13">
        <v>100.55</v>
      </c>
      <c r="I103" s="13">
        <v>18.217369999999999</v>
      </c>
      <c r="J103" s="13" t="s">
        <v>29</v>
      </c>
      <c r="K103" s="13">
        <v>574.73</v>
      </c>
      <c r="M103" s="6">
        <v>974027.19000000006</v>
      </c>
      <c r="N103" s="26"/>
      <c r="O103" s="26"/>
      <c r="P103" s="26">
        <v>625.70000000000005</v>
      </c>
      <c r="AO103" s="11"/>
    </row>
    <row r="104" spans="3:41" hidden="1">
      <c r="C104" s="30">
        <v>5</v>
      </c>
      <c r="D104" s="4" t="s">
        <v>39</v>
      </c>
      <c r="F104" s="4">
        <v>3392.42</v>
      </c>
      <c r="G104" s="13">
        <v>520</v>
      </c>
      <c r="H104" s="13">
        <v>98.59</v>
      </c>
      <c r="I104" s="13">
        <v>23.43976</v>
      </c>
      <c r="J104" s="13" t="s">
        <v>29</v>
      </c>
      <c r="K104" s="13">
        <v>1229</v>
      </c>
      <c r="M104" s="6">
        <v>2122637.1940000001</v>
      </c>
      <c r="N104" s="26"/>
      <c r="O104" s="26"/>
      <c r="P104" s="26">
        <v>625.70000000000005</v>
      </c>
      <c r="AO104" s="11"/>
    </row>
    <row r="105" spans="3:41" hidden="1">
      <c r="C105" s="30">
        <v>6</v>
      </c>
      <c r="D105" s="4" t="s">
        <v>77</v>
      </c>
      <c r="F105" s="4">
        <v>2456.5</v>
      </c>
      <c r="G105" s="13">
        <v>520</v>
      </c>
      <c r="H105" s="13">
        <v>98.52</v>
      </c>
      <c r="I105" s="13">
        <v>20.884370000000001</v>
      </c>
      <c r="J105" s="13" t="s">
        <v>29</v>
      </c>
      <c r="K105" s="13">
        <v>904.54</v>
      </c>
      <c r="M105" s="6">
        <v>1537032.05</v>
      </c>
      <c r="N105" s="26"/>
      <c r="O105" s="26"/>
      <c r="P105" s="26">
        <v>625.70000000000005</v>
      </c>
      <c r="AO105" s="11"/>
    </row>
    <row r="106" spans="3:41" hidden="1">
      <c r="C106" s="30">
        <v>7</v>
      </c>
      <c r="D106" s="4" t="s">
        <v>40</v>
      </c>
      <c r="F106" s="4">
        <v>2558.1799999999998</v>
      </c>
      <c r="G106" s="13">
        <v>520</v>
      </c>
      <c r="H106" s="13">
        <v>97.36</v>
      </c>
      <c r="I106" s="13">
        <v>21.146360000000001</v>
      </c>
      <c r="J106" s="13" t="s">
        <v>29</v>
      </c>
      <c r="K106" s="13">
        <v>859</v>
      </c>
      <c r="M106" s="6">
        <v>1600653.226</v>
      </c>
      <c r="N106" s="26"/>
      <c r="O106" s="26"/>
      <c r="P106" s="26">
        <v>625.70000000000005</v>
      </c>
      <c r="AO106" s="11"/>
    </row>
    <row r="107" spans="3:41" hidden="1">
      <c r="C107" s="30">
        <v>8</v>
      </c>
      <c r="D107" s="4" t="s">
        <v>41</v>
      </c>
      <c r="F107" s="4">
        <v>3448</v>
      </c>
      <c r="G107" s="13">
        <v>520</v>
      </c>
      <c r="H107" s="13">
        <v>97.06</v>
      </c>
      <c r="I107" s="13">
        <v>20.239799999999999</v>
      </c>
      <c r="J107" s="13" t="s">
        <v>29</v>
      </c>
      <c r="K107" s="13">
        <v>1223.17</v>
      </c>
      <c r="M107" s="6">
        <v>2157413.6</v>
      </c>
      <c r="N107" s="26"/>
      <c r="O107" s="26"/>
      <c r="P107" s="26">
        <v>625.70000000000005</v>
      </c>
    </row>
    <row r="108" spans="3:41" hidden="1">
      <c r="C108" s="30">
        <v>9</v>
      </c>
      <c r="D108" s="4" t="s">
        <v>97</v>
      </c>
      <c r="F108" s="4">
        <v>560.26</v>
      </c>
      <c r="G108" s="13">
        <v>520</v>
      </c>
      <c r="H108" s="13">
        <v>96.96</v>
      </c>
      <c r="I108" s="13">
        <v>44</v>
      </c>
      <c r="J108" s="13" t="s">
        <v>24</v>
      </c>
      <c r="K108" s="13">
        <v>102</v>
      </c>
      <c r="M108" s="6">
        <v>285312.40499999997</v>
      </c>
      <c r="N108" s="26"/>
      <c r="O108" s="26"/>
      <c r="P108" s="26">
        <v>509.25</v>
      </c>
      <c r="AO108" s="11"/>
    </row>
    <row r="109" spans="3:41" hidden="1">
      <c r="C109" s="30">
        <v>10</v>
      </c>
      <c r="D109" s="4" t="s">
        <v>42</v>
      </c>
      <c r="F109" s="4">
        <v>2963.44</v>
      </c>
      <c r="G109" s="13">
        <v>520</v>
      </c>
      <c r="H109" s="13">
        <v>96.7</v>
      </c>
      <c r="I109" s="13">
        <v>26.145479999999999</v>
      </c>
      <c r="J109" s="13" t="s">
        <v>29</v>
      </c>
      <c r="K109" s="13">
        <v>1217</v>
      </c>
      <c r="M109" s="6">
        <v>738222.53840000008</v>
      </c>
      <c r="N109" s="26"/>
      <c r="O109" s="26"/>
      <c r="P109" s="26">
        <v>249.11</v>
      </c>
      <c r="AO109" s="11"/>
    </row>
    <row r="110" spans="3:41" hidden="1">
      <c r="C110" s="30">
        <v>11</v>
      </c>
      <c r="D110" s="4" t="s">
        <v>98</v>
      </c>
      <c r="F110" s="4">
        <v>564.42999999999995</v>
      </c>
      <c r="G110" s="13">
        <v>520</v>
      </c>
      <c r="H110" s="13">
        <v>96.49</v>
      </c>
      <c r="I110" s="13">
        <v>42</v>
      </c>
      <c r="J110" s="13" t="s">
        <v>24</v>
      </c>
      <c r="K110" s="13">
        <v>102</v>
      </c>
      <c r="M110" s="6">
        <v>287435.97749999998</v>
      </c>
      <c r="N110" s="26"/>
      <c r="O110" s="26"/>
      <c r="P110" s="26">
        <v>509.25</v>
      </c>
      <c r="AO110" s="11"/>
    </row>
    <row r="111" spans="3:41" hidden="1">
      <c r="C111" s="30">
        <v>12</v>
      </c>
      <c r="D111" s="4" t="s">
        <v>43</v>
      </c>
      <c r="F111" s="4">
        <v>2532.7199999999998</v>
      </c>
      <c r="G111" s="13">
        <v>520</v>
      </c>
      <c r="H111" s="13">
        <v>95.18</v>
      </c>
      <c r="I111" s="13">
        <v>18.700099999999999</v>
      </c>
      <c r="J111" s="13" t="s">
        <v>29</v>
      </c>
      <c r="K111" s="13">
        <v>857</v>
      </c>
      <c r="M111" s="6">
        <v>1584722.9040000001</v>
      </c>
      <c r="N111" s="26"/>
      <c r="O111" s="26"/>
      <c r="P111" s="26">
        <v>625.70000000000005</v>
      </c>
      <c r="AO111" s="11"/>
    </row>
    <row r="112" spans="3:41" hidden="1">
      <c r="C112" s="30">
        <v>13</v>
      </c>
      <c r="D112" s="4" t="s">
        <v>44</v>
      </c>
      <c r="F112" s="4">
        <v>2535.52</v>
      </c>
      <c r="G112" s="13">
        <v>500</v>
      </c>
      <c r="H112" s="13">
        <v>106.37</v>
      </c>
      <c r="I112" s="13">
        <v>23.382750000000001</v>
      </c>
      <c r="J112" s="13" t="s">
        <v>29</v>
      </c>
      <c r="K112" s="13">
        <v>882.06</v>
      </c>
      <c r="M112" s="6">
        <v>1586474.8640000001</v>
      </c>
      <c r="N112" s="26"/>
      <c r="O112" s="26"/>
      <c r="P112" s="26">
        <v>625.70000000000005</v>
      </c>
      <c r="AO112" s="11"/>
    </row>
    <row r="113" spans="3:41" hidden="1">
      <c r="C113" s="30">
        <v>14</v>
      </c>
      <c r="D113" s="4" t="s">
        <v>45</v>
      </c>
      <c r="F113" s="4">
        <v>1337.6</v>
      </c>
      <c r="G113" s="13">
        <v>500</v>
      </c>
      <c r="H113" s="13">
        <v>102.62</v>
      </c>
      <c r="I113" s="13">
        <v>21.702000000000002</v>
      </c>
      <c r="J113" s="13" t="s">
        <v>29</v>
      </c>
      <c r="K113" s="13">
        <v>619.32000000000005</v>
      </c>
      <c r="M113" s="6">
        <v>1325320.8319999999</v>
      </c>
      <c r="N113" s="26"/>
      <c r="O113" s="26"/>
      <c r="P113" s="26">
        <v>990.82</v>
      </c>
      <c r="AO113" s="11"/>
    </row>
    <row r="114" spans="3:41" hidden="1">
      <c r="C114" s="30">
        <v>15</v>
      </c>
      <c r="D114" s="4" t="s">
        <v>99</v>
      </c>
      <c r="F114" s="4">
        <v>564.69000000000005</v>
      </c>
      <c r="G114" s="13">
        <v>500</v>
      </c>
      <c r="H114" s="13">
        <v>102.04</v>
      </c>
      <c r="I114" s="13">
        <v>46</v>
      </c>
      <c r="J114" s="13" t="s">
        <v>24</v>
      </c>
      <c r="K114" s="13">
        <v>102</v>
      </c>
      <c r="M114" s="6">
        <v>287568.38250000001</v>
      </c>
      <c r="N114" s="26"/>
      <c r="O114" s="26"/>
      <c r="P114" s="26">
        <v>509.25</v>
      </c>
      <c r="AO114" s="11"/>
    </row>
    <row r="115" spans="3:41" hidden="1">
      <c r="C115" s="30">
        <v>16</v>
      </c>
      <c r="D115" s="4" t="s">
        <v>46</v>
      </c>
      <c r="F115" s="4">
        <v>1651.7</v>
      </c>
      <c r="G115" s="13">
        <v>500</v>
      </c>
      <c r="H115" s="13">
        <v>100.89</v>
      </c>
      <c r="I115" s="13">
        <v>21.773050000000001</v>
      </c>
      <c r="J115" s="13" t="s">
        <v>29</v>
      </c>
      <c r="K115" s="13">
        <v>621.66</v>
      </c>
      <c r="M115" s="6">
        <v>1033468.6900000001</v>
      </c>
      <c r="N115" s="26"/>
      <c r="O115" s="26"/>
      <c r="P115" s="26">
        <v>625.70000000000005</v>
      </c>
      <c r="AO115" s="11"/>
    </row>
    <row r="116" spans="3:41" hidden="1">
      <c r="C116" s="30">
        <v>17</v>
      </c>
      <c r="D116" s="4" t="s">
        <v>114</v>
      </c>
      <c r="F116" s="4">
        <v>2102.0700000000002</v>
      </c>
      <c r="G116" s="13">
        <v>500</v>
      </c>
      <c r="H116" s="13">
        <v>100.16</v>
      </c>
      <c r="I116" s="13">
        <v>25.742159999999998</v>
      </c>
      <c r="J116" s="13" t="s">
        <v>29</v>
      </c>
      <c r="K116" s="13">
        <v>972</v>
      </c>
      <c r="M116" s="6">
        <v>2082772.9974000002</v>
      </c>
      <c r="N116" s="26"/>
      <c r="O116" s="26"/>
      <c r="P116" s="26">
        <v>990.82</v>
      </c>
    </row>
    <row r="117" spans="3:41" hidden="1">
      <c r="C117" s="30">
        <v>18</v>
      </c>
      <c r="D117" s="4" t="s">
        <v>47</v>
      </c>
      <c r="F117" s="4">
        <v>2129.35</v>
      </c>
      <c r="G117" s="13">
        <v>500</v>
      </c>
      <c r="H117" s="13">
        <v>99.58</v>
      </c>
      <c r="I117" s="13">
        <v>16.232399999999998</v>
      </c>
      <c r="J117" s="13" t="s">
        <v>29</v>
      </c>
      <c r="K117" s="13">
        <v>1246</v>
      </c>
      <c r="M117" s="6">
        <v>2109802.5669999998</v>
      </c>
      <c r="N117" s="26"/>
      <c r="O117" s="26"/>
      <c r="P117" s="26">
        <v>990.82</v>
      </c>
      <c r="AO117" s="11"/>
    </row>
    <row r="118" spans="3:41" hidden="1">
      <c r="C118" s="30">
        <v>19</v>
      </c>
      <c r="D118" s="4" t="s">
        <v>68</v>
      </c>
      <c r="F118" s="4">
        <v>2579.4</v>
      </c>
      <c r="G118" s="13">
        <v>500</v>
      </c>
      <c r="H118" s="13">
        <v>99.47</v>
      </c>
      <c r="I118" s="13">
        <v>14.382999999999999</v>
      </c>
      <c r="J118" s="13" t="s">
        <v>29</v>
      </c>
      <c r="K118" s="13">
        <v>861</v>
      </c>
      <c r="M118" s="6">
        <v>1613930.58</v>
      </c>
      <c r="N118" s="26"/>
      <c r="O118" s="26"/>
      <c r="P118" s="26">
        <v>625.70000000000005</v>
      </c>
      <c r="AO118" s="11"/>
    </row>
    <row r="119" spans="3:41" hidden="1">
      <c r="C119" s="30">
        <v>20</v>
      </c>
      <c r="D119" s="4" t="s">
        <v>48</v>
      </c>
      <c r="F119" s="4">
        <v>2629.2</v>
      </c>
      <c r="G119" s="13">
        <v>500</v>
      </c>
      <c r="H119" s="13">
        <v>99.28</v>
      </c>
      <c r="I119" s="13">
        <v>26.610800000000001</v>
      </c>
      <c r="J119" s="13" t="s">
        <v>29</v>
      </c>
      <c r="K119" s="13">
        <v>854</v>
      </c>
      <c r="M119" s="6">
        <v>1645090.44</v>
      </c>
      <c r="N119" s="26"/>
      <c r="O119" s="26"/>
      <c r="P119" s="26">
        <v>625.70000000000005</v>
      </c>
      <c r="AO119" s="11"/>
    </row>
    <row r="120" spans="3:41" hidden="1">
      <c r="C120" s="30">
        <v>21</v>
      </c>
      <c r="D120" s="4" t="s">
        <v>69</v>
      </c>
      <c r="F120" s="4">
        <v>1611.08</v>
      </c>
      <c r="G120" s="13">
        <v>500</v>
      </c>
      <c r="H120" s="13">
        <v>98.74</v>
      </c>
      <c r="I120" s="13">
        <v>20.443059999999999</v>
      </c>
      <c r="J120" s="13" t="s">
        <v>29</v>
      </c>
      <c r="K120" s="13">
        <v>547</v>
      </c>
      <c r="M120" s="6">
        <v>1008052.7560000001</v>
      </c>
      <c r="N120" s="26"/>
      <c r="O120" s="26"/>
      <c r="P120" s="26">
        <v>625.70000000000005</v>
      </c>
      <c r="AO120" s="11"/>
    </row>
    <row r="121" spans="3:41" hidden="1">
      <c r="C121" s="30">
        <v>22</v>
      </c>
      <c r="D121" s="4" t="s">
        <v>49</v>
      </c>
      <c r="F121" s="4">
        <v>2584.9</v>
      </c>
      <c r="G121" s="13">
        <v>500</v>
      </c>
      <c r="H121" s="13">
        <v>98.34</v>
      </c>
      <c r="I121" s="13">
        <v>14.923400000000001</v>
      </c>
      <c r="J121" s="13" t="s">
        <v>29</v>
      </c>
      <c r="K121" s="13">
        <v>862</v>
      </c>
      <c r="M121" s="6">
        <v>1617371.9300000002</v>
      </c>
      <c r="N121" s="26"/>
      <c r="O121" s="26"/>
      <c r="P121" s="26">
        <v>625.70000000000005</v>
      </c>
      <c r="AO121" s="11"/>
    </row>
    <row r="122" spans="3:41" hidden="1">
      <c r="C122" s="30">
        <v>23</v>
      </c>
      <c r="D122" s="4" t="s">
        <v>50</v>
      </c>
      <c r="F122" s="4">
        <v>2715.54</v>
      </c>
      <c r="G122" s="13">
        <v>500</v>
      </c>
      <c r="H122" s="13">
        <v>98.08</v>
      </c>
      <c r="I122" s="13">
        <v>21.44745</v>
      </c>
      <c r="J122" s="13" t="s">
        <v>29</v>
      </c>
      <c r="K122" s="13">
        <v>1643</v>
      </c>
      <c r="M122" s="6">
        <v>2690611.3428000002</v>
      </c>
      <c r="N122" s="26"/>
      <c r="O122" s="26"/>
      <c r="P122" s="26">
        <v>990.82</v>
      </c>
      <c r="AO122" s="11"/>
    </row>
    <row r="123" spans="3:41" hidden="1">
      <c r="C123" s="30">
        <v>24</v>
      </c>
      <c r="D123" s="4" t="s">
        <v>51</v>
      </c>
      <c r="F123" s="4">
        <v>3716.01</v>
      </c>
      <c r="G123" s="13">
        <v>500</v>
      </c>
      <c r="H123" s="13">
        <v>97.61</v>
      </c>
      <c r="I123" s="13">
        <v>15.46846</v>
      </c>
      <c r="J123" s="13" t="s">
        <v>29</v>
      </c>
      <c r="K123" s="13">
        <v>1168.7</v>
      </c>
      <c r="M123" s="6">
        <v>2325107.4570000004</v>
      </c>
      <c r="N123" s="26"/>
      <c r="O123" s="26"/>
      <c r="P123" s="26">
        <v>625.70000000000005</v>
      </c>
      <c r="AO123" s="11"/>
    </row>
    <row r="124" spans="3:41" hidden="1">
      <c r="C124" s="30">
        <v>25</v>
      </c>
      <c r="D124" s="4" t="s">
        <v>100</v>
      </c>
      <c r="F124" s="4">
        <v>1672.09</v>
      </c>
      <c r="G124" s="13">
        <v>500</v>
      </c>
      <c r="H124" s="13">
        <v>97.16</v>
      </c>
      <c r="I124" s="13">
        <v>34</v>
      </c>
      <c r="J124" s="13" t="s">
        <v>24</v>
      </c>
      <c r="K124" s="13">
        <v>182</v>
      </c>
      <c r="M124" s="6">
        <v>568995.5061</v>
      </c>
      <c r="N124" s="26"/>
      <c r="O124" s="26"/>
      <c r="P124" s="26">
        <v>340.29</v>
      </c>
      <c r="AO124" s="11"/>
    </row>
    <row r="125" spans="3:41" hidden="1">
      <c r="C125" s="30">
        <v>26</v>
      </c>
      <c r="D125" s="4" t="s">
        <v>52</v>
      </c>
      <c r="F125" s="4">
        <v>2528.1</v>
      </c>
      <c r="G125" s="13">
        <v>500</v>
      </c>
      <c r="H125" s="13">
        <v>96.69</v>
      </c>
      <c r="I125" s="13">
        <v>18.567</v>
      </c>
      <c r="J125" s="13" t="s">
        <v>29</v>
      </c>
      <c r="K125" s="13">
        <v>897</v>
      </c>
      <c r="M125" s="6">
        <v>1581832.1700000002</v>
      </c>
      <c r="N125" s="26"/>
      <c r="O125" s="26"/>
      <c r="P125" s="26">
        <v>625.70000000000005</v>
      </c>
      <c r="AO125" s="11"/>
    </row>
    <row r="126" spans="3:41" hidden="1">
      <c r="C126" s="30">
        <v>27</v>
      </c>
      <c r="D126" s="4" t="s">
        <v>53</v>
      </c>
      <c r="F126" s="4">
        <v>5058.66</v>
      </c>
      <c r="G126" s="13">
        <v>500</v>
      </c>
      <c r="H126" s="13">
        <v>96.65</v>
      </c>
      <c r="I126" s="13">
        <v>19.784800000000001</v>
      </c>
      <c r="J126" s="13" t="s">
        <v>29</v>
      </c>
      <c r="K126" s="13">
        <v>1692.6</v>
      </c>
      <c r="M126" s="6">
        <v>3165203.5619999999</v>
      </c>
      <c r="N126" s="26"/>
      <c r="O126" s="26"/>
      <c r="P126" s="26">
        <v>625.70000000000005</v>
      </c>
      <c r="AO126" s="11"/>
    </row>
    <row r="127" spans="3:41" hidden="1">
      <c r="C127" s="30">
        <v>28</v>
      </c>
      <c r="D127" s="4" t="s">
        <v>54</v>
      </c>
      <c r="F127" s="4">
        <v>1583.4</v>
      </c>
      <c r="G127" s="13">
        <v>500</v>
      </c>
      <c r="H127" s="13">
        <v>96.49</v>
      </c>
      <c r="I127" s="13">
        <v>14.777620000000001</v>
      </c>
      <c r="J127" s="13" t="s">
        <v>29</v>
      </c>
      <c r="K127" s="13">
        <v>568.79999999999995</v>
      </c>
      <c r="M127" s="6">
        <v>990733.38000000012</v>
      </c>
      <c r="N127" s="26"/>
      <c r="O127" s="26"/>
      <c r="P127" s="26">
        <v>625.70000000000005</v>
      </c>
      <c r="AO127" s="11"/>
    </row>
    <row r="128" spans="3:41" hidden="1">
      <c r="C128" s="30">
        <v>29</v>
      </c>
      <c r="D128" s="4" t="s">
        <v>101</v>
      </c>
      <c r="F128" s="4">
        <v>2830.36</v>
      </c>
      <c r="G128" s="13">
        <v>500</v>
      </c>
      <c r="H128" s="13">
        <v>96.46</v>
      </c>
      <c r="I128" s="13">
        <v>33</v>
      </c>
      <c r="J128" s="13" t="s">
        <v>24</v>
      </c>
      <c r="K128" s="13">
        <v>182</v>
      </c>
      <c r="M128" s="6">
        <v>1441360.83</v>
      </c>
      <c r="N128" s="26"/>
      <c r="O128" s="26"/>
      <c r="P128" s="26">
        <v>509.25</v>
      </c>
      <c r="AO128" s="11"/>
    </row>
    <row r="129" spans="3:41" hidden="1">
      <c r="C129" s="30">
        <v>30</v>
      </c>
      <c r="D129" s="4" t="s">
        <v>55</v>
      </c>
      <c r="F129" s="4">
        <v>3456.75</v>
      </c>
      <c r="G129" s="13">
        <v>500</v>
      </c>
      <c r="H129" s="13">
        <v>96.34</v>
      </c>
      <c r="I129" s="13">
        <v>15.104900000000001</v>
      </c>
      <c r="J129" s="13" t="s">
        <v>29</v>
      </c>
      <c r="K129" s="13">
        <v>1165</v>
      </c>
      <c r="M129" s="6">
        <v>2162888.4750000001</v>
      </c>
      <c r="N129" s="26"/>
      <c r="O129" s="26"/>
      <c r="P129" s="26">
        <v>625.70000000000005</v>
      </c>
      <c r="AO129" s="11"/>
    </row>
    <row r="130" spans="3:41" hidden="1">
      <c r="C130" s="30">
        <v>31</v>
      </c>
      <c r="D130" s="4" t="s">
        <v>102</v>
      </c>
      <c r="F130" s="4">
        <v>2219.16</v>
      </c>
      <c r="G130" s="13">
        <v>500</v>
      </c>
      <c r="H130" s="13">
        <v>96.06</v>
      </c>
      <c r="I130" s="13">
        <v>33</v>
      </c>
      <c r="J130" s="13" t="s">
        <v>24</v>
      </c>
      <c r="K130" s="13">
        <v>250</v>
      </c>
      <c r="M130" s="6">
        <v>1130107.23</v>
      </c>
      <c r="N130" s="26"/>
      <c r="O130" s="26"/>
      <c r="P130" s="26">
        <v>509.25</v>
      </c>
      <c r="AO130" s="11"/>
    </row>
    <row r="131" spans="3:41" hidden="1">
      <c r="C131" s="30">
        <v>32</v>
      </c>
      <c r="D131" s="4" t="s">
        <v>56</v>
      </c>
      <c r="F131" s="4">
        <v>1599.4</v>
      </c>
      <c r="G131" s="13">
        <v>500</v>
      </c>
      <c r="H131" s="13">
        <v>95.98</v>
      </c>
      <c r="I131" s="13">
        <v>17.261620000000001</v>
      </c>
      <c r="J131" s="13" t="s">
        <v>29</v>
      </c>
      <c r="K131" s="13">
        <v>569</v>
      </c>
      <c r="M131" s="6">
        <v>1000744.5800000001</v>
      </c>
      <c r="N131" s="26"/>
      <c r="O131" s="26"/>
      <c r="P131" s="26">
        <v>625.70000000000005</v>
      </c>
      <c r="AO131" s="11"/>
    </row>
    <row r="132" spans="3:41" hidden="1">
      <c r="C132" s="30">
        <v>33</v>
      </c>
      <c r="D132" s="4" t="s">
        <v>57</v>
      </c>
      <c r="F132" s="4">
        <v>2535.1999999999998</v>
      </c>
      <c r="G132" s="13">
        <v>500</v>
      </c>
      <c r="H132" s="13">
        <v>95.44</v>
      </c>
      <c r="I132" s="13">
        <v>18.549440000000001</v>
      </c>
      <c r="J132" s="13" t="s">
        <v>29</v>
      </c>
      <c r="K132" s="13">
        <v>852</v>
      </c>
      <c r="M132" s="6">
        <v>1586274.64</v>
      </c>
      <c r="N132" s="26"/>
      <c r="O132" s="26"/>
      <c r="P132" s="26">
        <v>625.70000000000005</v>
      </c>
      <c r="AO132" s="11"/>
    </row>
    <row r="133" spans="3:41" hidden="1">
      <c r="C133" s="30">
        <v>34</v>
      </c>
      <c r="D133" s="4" t="s">
        <v>103</v>
      </c>
      <c r="F133" s="4">
        <v>570.01</v>
      </c>
      <c r="G133" s="13">
        <v>500</v>
      </c>
      <c r="H133" s="13">
        <v>95</v>
      </c>
      <c r="I133" s="13">
        <v>43</v>
      </c>
      <c r="J133" s="13" t="s">
        <v>24</v>
      </c>
      <c r="K133" s="13">
        <v>102</v>
      </c>
      <c r="M133" s="6">
        <v>290277.59249999997</v>
      </c>
      <c r="N133" s="26"/>
      <c r="O133" s="26"/>
      <c r="P133" s="26">
        <v>509.25</v>
      </c>
      <c r="AO133" s="11"/>
    </row>
    <row r="134" spans="3:41" hidden="1">
      <c r="C134" s="30">
        <v>35</v>
      </c>
      <c r="D134" s="4" t="s">
        <v>58</v>
      </c>
      <c r="F134" s="4">
        <v>1337.95</v>
      </c>
      <c r="G134" s="13">
        <v>480</v>
      </c>
      <c r="H134" s="13">
        <v>111.56</v>
      </c>
      <c r="I134" s="13">
        <v>18.06908</v>
      </c>
      <c r="J134" s="13" t="s">
        <v>29</v>
      </c>
      <c r="K134" s="13">
        <v>611.15</v>
      </c>
      <c r="M134" s="6">
        <v>1325667.6190000002</v>
      </c>
      <c r="N134" s="26"/>
      <c r="O134" s="26"/>
      <c r="P134" s="26">
        <v>990.82</v>
      </c>
    </row>
    <row r="135" spans="3:41" hidden="1">
      <c r="C135" s="30">
        <v>36</v>
      </c>
      <c r="D135" s="4" t="s">
        <v>59</v>
      </c>
      <c r="F135" s="4">
        <v>1341.81</v>
      </c>
      <c r="G135" s="13">
        <v>480</v>
      </c>
      <c r="H135" s="13">
        <v>109.25</v>
      </c>
      <c r="I135" s="13">
        <v>17.669080000000001</v>
      </c>
      <c r="J135" s="13" t="s">
        <v>29</v>
      </c>
      <c r="K135" s="13">
        <v>619</v>
      </c>
      <c r="M135" s="6">
        <v>1329492.1842</v>
      </c>
      <c r="N135" s="26"/>
      <c r="O135" s="26"/>
      <c r="P135" s="26">
        <v>990.82</v>
      </c>
      <c r="AO135" s="11"/>
    </row>
    <row r="136" spans="3:41" hidden="1">
      <c r="C136" s="30">
        <v>37</v>
      </c>
      <c r="D136" s="4" t="s">
        <v>60</v>
      </c>
      <c r="F136" s="4">
        <v>1605.5</v>
      </c>
      <c r="G136" s="13">
        <v>480</v>
      </c>
      <c r="H136" s="13">
        <v>104.07</v>
      </c>
      <c r="I136" s="13">
        <v>21.227640000000001</v>
      </c>
      <c r="J136" s="13" t="s">
        <v>29</v>
      </c>
      <c r="K136" s="13">
        <v>543</v>
      </c>
      <c r="M136" s="6">
        <v>1004561.3500000001</v>
      </c>
      <c r="N136" s="26"/>
      <c r="O136" s="26"/>
      <c r="P136" s="26">
        <v>625.70000000000005</v>
      </c>
      <c r="AO136" s="11"/>
    </row>
    <row r="137" spans="3:41" hidden="1">
      <c r="C137" s="30">
        <v>38</v>
      </c>
      <c r="D137" s="4" t="s">
        <v>71</v>
      </c>
      <c r="F137" s="4">
        <v>3546.93</v>
      </c>
      <c r="G137" s="13">
        <v>480</v>
      </c>
      <c r="H137" s="13">
        <v>102.24</v>
      </c>
      <c r="I137" s="13">
        <v>20.218800000000002</v>
      </c>
      <c r="J137" s="13" t="s">
        <v>29</v>
      </c>
      <c r="K137" s="13">
        <v>1308</v>
      </c>
      <c r="M137" s="6">
        <v>2219314.1010000003</v>
      </c>
      <c r="N137" s="26"/>
      <c r="O137" s="26"/>
      <c r="P137" s="26">
        <v>625.70000000000005</v>
      </c>
      <c r="AO137" s="11"/>
    </row>
    <row r="138" spans="3:41" hidden="1">
      <c r="C138" s="30">
        <v>39</v>
      </c>
      <c r="D138" s="4" t="s">
        <v>88</v>
      </c>
      <c r="F138" s="4">
        <v>2642.3</v>
      </c>
      <c r="G138" s="13">
        <v>480</v>
      </c>
      <c r="H138" s="13">
        <v>101.07</v>
      </c>
      <c r="I138" s="13">
        <v>18.328759999999999</v>
      </c>
      <c r="J138" s="13" t="s">
        <v>29</v>
      </c>
      <c r="K138" s="13">
        <v>1225</v>
      </c>
      <c r="M138" s="6">
        <v>2618043.6860000002</v>
      </c>
      <c r="N138" s="26"/>
      <c r="O138" s="26"/>
      <c r="P138" s="26">
        <v>990.82</v>
      </c>
      <c r="AO138" s="11"/>
    </row>
    <row r="139" spans="3:41" hidden="1">
      <c r="C139" s="30">
        <v>40</v>
      </c>
      <c r="D139" s="4" t="s">
        <v>89</v>
      </c>
      <c r="F139" s="4">
        <v>5287.38</v>
      </c>
      <c r="G139" s="13">
        <v>480</v>
      </c>
      <c r="H139" s="13">
        <v>100.79</v>
      </c>
      <c r="I139" s="13">
        <v>19.356999999999999</v>
      </c>
      <c r="J139" s="13" t="s">
        <v>29</v>
      </c>
      <c r="K139" s="13">
        <v>2263</v>
      </c>
      <c r="M139" s="6">
        <v>5238841.8516000006</v>
      </c>
      <c r="N139" s="26"/>
      <c r="O139" s="26"/>
      <c r="P139" s="26">
        <v>990.82</v>
      </c>
      <c r="AO139" s="11"/>
    </row>
    <row r="140" spans="3:41" hidden="1">
      <c r="C140" s="30">
        <v>41</v>
      </c>
      <c r="D140" s="4" t="s">
        <v>90</v>
      </c>
      <c r="F140" s="4">
        <v>5823.63</v>
      </c>
      <c r="G140" s="13">
        <v>480</v>
      </c>
      <c r="H140" s="13">
        <v>100.59</v>
      </c>
      <c r="I140" s="13">
        <v>26.388200000000001</v>
      </c>
      <c r="J140" s="13" t="s">
        <v>29</v>
      </c>
      <c r="K140" s="13">
        <v>2408</v>
      </c>
      <c r="M140" s="6">
        <v>5770169.0766000003</v>
      </c>
      <c r="N140" s="26"/>
      <c r="O140" s="26"/>
      <c r="P140" s="26">
        <v>990.82</v>
      </c>
      <c r="AO140" s="11"/>
    </row>
    <row r="141" spans="3:41" hidden="1">
      <c r="C141" s="30">
        <v>42</v>
      </c>
      <c r="D141" s="4" t="s">
        <v>61</v>
      </c>
      <c r="F141" s="4">
        <v>2487.25</v>
      </c>
      <c r="G141" s="13">
        <v>480</v>
      </c>
      <c r="H141" s="13">
        <v>100.48</v>
      </c>
      <c r="I141" s="13">
        <v>18.391649999999998</v>
      </c>
      <c r="J141" s="13" t="s">
        <v>29</v>
      </c>
      <c r="K141" s="13">
        <v>897</v>
      </c>
      <c r="M141" s="6">
        <v>1556272.3250000002</v>
      </c>
      <c r="N141" s="26"/>
      <c r="O141" s="26"/>
      <c r="P141" s="26">
        <v>625.70000000000005</v>
      </c>
      <c r="AO141" s="11"/>
    </row>
    <row r="142" spans="3:41" hidden="1">
      <c r="C142" s="30">
        <v>43</v>
      </c>
      <c r="D142" s="4" t="s">
        <v>62</v>
      </c>
      <c r="F142" s="4">
        <v>2110.75</v>
      </c>
      <c r="G142" s="13">
        <v>480</v>
      </c>
      <c r="H142" s="13">
        <v>100.08</v>
      </c>
      <c r="I142" s="13">
        <v>14.1496</v>
      </c>
      <c r="J142" s="13" t="s">
        <v>29</v>
      </c>
      <c r="K142" s="13">
        <v>973.13</v>
      </c>
      <c r="M142" s="6">
        <v>2091373.3150000002</v>
      </c>
      <c r="N142" s="26"/>
      <c r="O142" s="26"/>
      <c r="P142" s="26">
        <v>990.82</v>
      </c>
      <c r="AO142" s="11"/>
    </row>
    <row r="143" spans="3:41" hidden="1">
      <c r="C143" s="30">
        <v>44</v>
      </c>
      <c r="D143" s="4" t="s">
        <v>91</v>
      </c>
      <c r="F143" s="4">
        <v>2397.9</v>
      </c>
      <c r="G143" s="13">
        <v>480</v>
      </c>
      <c r="H143" s="13">
        <v>99.49</v>
      </c>
      <c r="I143" s="13">
        <v>18.37125</v>
      </c>
      <c r="J143" s="13" t="s">
        <v>29</v>
      </c>
      <c r="K143" s="13">
        <v>1089</v>
      </c>
      <c r="M143" s="6">
        <v>2375887.2780000004</v>
      </c>
      <c r="N143" s="26"/>
      <c r="O143" s="26"/>
      <c r="P143" s="26">
        <v>990.82</v>
      </c>
    </row>
    <row r="144" spans="3:41" hidden="1">
      <c r="C144" s="30">
        <v>45</v>
      </c>
      <c r="D144" s="4" t="s">
        <v>64</v>
      </c>
      <c r="F144" s="4">
        <v>2233.1</v>
      </c>
      <c r="G144" s="13">
        <v>480</v>
      </c>
      <c r="H144" s="13">
        <v>98.76</v>
      </c>
      <c r="I144" s="13">
        <v>18.72908</v>
      </c>
      <c r="J144" s="13" t="s">
        <v>29</v>
      </c>
      <c r="K144" s="13">
        <v>971</v>
      </c>
      <c r="M144" s="6">
        <v>1397250.6700000002</v>
      </c>
      <c r="N144" s="26"/>
      <c r="O144" s="26"/>
      <c r="P144" s="26">
        <v>625.70000000000005</v>
      </c>
      <c r="AO144" s="11"/>
    </row>
    <row r="145" spans="3:41" hidden="1">
      <c r="C145" s="30">
        <v>46</v>
      </c>
      <c r="D145" s="4" t="s">
        <v>65</v>
      </c>
      <c r="F145" s="4">
        <v>2187.1</v>
      </c>
      <c r="G145" s="13">
        <v>480</v>
      </c>
      <c r="H145" s="13">
        <v>98.59</v>
      </c>
      <c r="I145" s="13">
        <v>25.964300000000001</v>
      </c>
      <c r="J145" s="13" t="s">
        <v>29</v>
      </c>
      <c r="K145" s="13">
        <v>1336.7</v>
      </c>
      <c r="M145" s="6">
        <v>2167022.4219999998</v>
      </c>
      <c r="N145" s="26"/>
      <c r="O145" s="26"/>
      <c r="P145" s="26">
        <v>990.82</v>
      </c>
      <c r="AO145" s="11"/>
    </row>
    <row r="146" spans="3:41" hidden="1">
      <c r="C146" s="30">
        <v>47</v>
      </c>
      <c r="D146" s="4" t="s">
        <v>73</v>
      </c>
      <c r="F146" s="4">
        <v>203.9</v>
      </c>
      <c r="G146" s="13">
        <v>480</v>
      </c>
      <c r="H146" s="13">
        <v>98.19</v>
      </c>
      <c r="I146" s="13">
        <v>13.8</v>
      </c>
      <c r="J146" s="13" t="s">
        <v>29</v>
      </c>
      <c r="K146" s="13">
        <v>476.97</v>
      </c>
      <c r="M146" s="6">
        <v>202028.198</v>
      </c>
      <c r="N146" s="26"/>
      <c r="O146" s="26"/>
      <c r="P146" s="26">
        <v>990.82</v>
      </c>
      <c r="AO146" s="11"/>
    </row>
    <row r="147" spans="3:41" hidden="1">
      <c r="C147" s="30">
        <v>48</v>
      </c>
      <c r="D147" s="4" t="s">
        <v>92</v>
      </c>
      <c r="F147" s="4">
        <v>2372.4</v>
      </c>
      <c r="G147" s="13">
        <v>480</v>
      </c>
      <c r="H147" s="13">
        <v>98.05</v>
      </c>
      <c r="I147" s="13">
        <v>17.666399999999999</v>
      </c>
      <c r="J147" s="13" t="s">
        <v>29</v>
      </c>
      <c r="K147" s="13">
        <v>1088</v>
      </c>
      <c r="M147" s="6">
        <v>2350621.3680000002</v>
      </c>
      <c r="N147" s="26"/>
      <c r="O147" s="26"/>
      <c r="P147" s="26">
        <v>990.82</v>
      </c>
      <c r="AO147" s="11"/>
    </row>
    <row r="148" spans="3:41" hidden="1">
      <c r="C148" s="30">
        <v>49</v>
      </c>
      <c r="D148" s="4" t="s">
        <v>93</v>
      </c>
      <c r="F148" s="4">
        <v>3651.8</v>
      </c>
      <c r="G148" s="13">
        <v>480</v>
      </c>
      <c r="H148" s="13">
        <v>96.48</v>
      </c>
      <c r="I148" s="13">
        <v>22.963509999999999</v>
      </c>
      <c r="J148" s="13" t="s">
        <v>29</v>
      </c>
      <c r="K148" s="13">
        <v>1224.3599999999999</v>
      </c>
      <c r="M148" s="6">
        <v>3618276.4760000003</v>
      </c>
      <c r="N148" s="26"/>
      <c r="O148" s="26"/>
      <c r="P148" s="26">
        <v>990.82</v>
      </c>
      <c r="AO148" s="11"/>
    </row>
    <row r="149" spans="3:41" hidden="1">
      <c r="C149" s="30">
        <v>50</v>
      </c>
      <c r="D149" s="4" t="s">
        <v>66</v>
      </c>
      <c r="F149" s="4">
        <v>2213.4</v>
      </c>
      <c r="G149" s="13">
        <v>480</v>
      </c>
      <c r="H149" s="13">
        <v>96.01</v>
      </c>
      <c r="I149" s="13">
        <v>23.289300000000001</v>
      </c>
      <c r="J149" s="13" t="s">
        <v>29</v>
      </c>
      <c r="K149" s="13">
        <v>1207</v>
      </c>
      <c r="M149" s="6">
        <v>2193080.9880000004</v>
      </c>
      <c r="N149" s="26"/>
      <c r="O149" s="26"/>
      <c r="P149" s="26">
        <v>990.82</v>
      </c>
      <c r="AO149" s="11"/>
    </row>
    <row r="150" spans="3:41" hidden="1">
      <c r="C150" s="30">
        <v>51</v>
      </c>
      <c r="D150" s="4" t="s">
        <v>74</v>
      </c>
      <c r="F150" s="4">
        <v>2711.6</v>
      </c>
      <c r="G150" s="13">
        <v>480</v>
      </c>
      <c r="H150" s="13">
        <v>95.81</v>
      </c>
      <c r="I150" s="13">
        <v>21.387460000000001</v>
      </c>
      <c r="J150" s="13" t="s">
        <v>29</v>
      </c>
      <c r="K150" s="13">
        <v>863</v>
      </c>
      <c r="M150" s="6">
        <v>1696648.12</v>
      </c>
      <c r="N150" s="26"/>
      <c r="O150" s="26"/>
      <c r="P150" s="26">
        <v>625.70000000000005</v>
      </c>
      <c r="AO150" s="11"/>
    </row>
    <row r="151" spans="3:41" hidden="1">
      <c r="C151" s="30">
        <v>52</v>
      </c>
      <c r="D151" s="4" t="s">
        <v>67</v>
      </c>
      <c r="F151" s="4">
        <v>2539.36</v>
      </c>
      <c r="G151" s="13">
        <v>480</v>
      </c>
      <c r="H151" s="13">
        <v>95.2</v>
      </c>
      <c r="I151" s="13">
        <v>14.9078</v>
      </c>
      <c r="J151" s="13" t="s">
        <v>29</v>
      </c>
      <c r="K151" s="13">
        <v>847.8</v>
      </c>
      <c r="M151" s="6">
        <v>1588877.5520000001</v>
      </c>
      <c r="N151" s="26"/>
      <c r="O151" s="26"/>
      <c r="P151" s="26">
        <v>625.70000000000005</v>
      </c>
      <c r="AO151" s="11"/>
    </row>
    <row r="152" spans="3:41" hidden="1">
      <c r="C152" s="30">
        <v>53</v>
      </c>
      <c r="D152" s="4" t="s">
        <v>94</v>
      </c>
      <c r="F152" s="4">
        <v>1602.74</v>
      </c>
      <c r="G152" s="13">
        <v>460</v>
      </c>
      <c r="H152" s="13">
        <v>102.94</v>
      </c>
      <c r="I152" s="13">
        <v>12.03966</v>
      </c>
      <c r="J152" s="13" t="s">
        <v>29</v>
      </c>
      <c r="K152" s="13">
        <v>549.9</v>
      </c>
      <c r="M152" s="6">
        <v>1002834.4180000001</v>
      </c>
      <c r="N152" s="26"/>
      <c r="O152" s="26"/>
      <c r="P152" s="26">
        <v>625.70000000000005</v>
      </c>
      <c r="AO152" s="11"/>
    </row>
    <row r="153" spans="3:41" hidden="1">
      <c r="C153" s="30">
        <v>54</v>
      </c>
      <c r="D153" s="4" t="s">
        <v>95</v>
      </c>
      <c r="F153" s="4">
        <v>5033.82</v>
      </c>
      <c r="G153" s="13">
        <v>460</v>
      </c>
      <c r="H153" s="13">
        <v>100.84</v>
      </c>
      <c r="I153" s="13">
        <v>13.767659999999999</v>
      </c>
      <c r="J153" s="13" t="s">
        <v>29</v>
      </c>
      <c r="K153" s="13">
        <v>1704</v>
      </c>
      <c r="M153" s="6">
        <v>3149661.1740000001</v>
      </c>
      <c r="N153" s="26"/>
      <c r="O153" s="26"/>
      <c r="P153" s="26">
        <v>625.70000000000005</v>
      </c>
      <c r="AO153" s="11"/>
    </row>
    <row r="154" spans="3:41" hidden="1">
      <c r="C154" s="30">
        <v>55</v>
      </c>
      <c r="D154" s="4" t="s">
        <v>96</v>
      </c>
      <c r="F154" s="4">
        <v>2540.1999999999998</v>
      </c>
      <c r="G154" s="13">
        <v>460</v>
      </c>
      <c r="H154" s="13">
        <v>98.68</v>
      </c>
      <c r="I154" s="13">
        <v>14.910220000000001</v>
      </c>
      <c r="J154" s="13" t="s">
        <v>29</v>
      </c>
      <c r="K154" s="13">
        <v>846.85</v>
      </c>
      <c r="M154" s="6">
        <v>1589403.14</v>
      </c>
      <c r="N154" s="26"/>
      <c r="O154" s="26"/>
      <c r="P154" s="26">
        <v>625.70000000000005</v>
      </c>
      <c r="AO154" s="11"/>
    </row>
    <row r="155" spans="3:41" hidden="1">
      <c r="C155" s="30">
        <v>56</v>
      </c>
      <c r="D155" s="4" t="s">
        <v>113</v>
      </c>
      <c r="F155" s="4">
        <v>2541.62</v>
      </c>
      <c r="G155" s="13">
        <v>460</v>
      </c>
      <c r="H155" s="13">
        <v>97</v>
      </c>
      <c r="I155" s="13">
        <v>15.68526</v>
      </c>
      <c r="J155" s="13" t="s">
        <v>29</v>
      </c>
      <c r="K155" s="13">
        <v>846.3</v>
      </c>
      <c r="M155" s="6">
        <v>1590291.6340000001</v>
      </c>
      <c r="N155" s="26"/>
      <c r="O155" s="26"/>
      <c r="P155" s="26">
        <v>625.70000000000005</v>
      </c>
      <c r="AO155" s="11"/>
    </row>
    <row r="156" spans="3:41" hidden="1">
      <c r="C156" s="30">
        <v>57</v>
      </c>
      <c r="D156" s="4" t="s">
        <v>115</v>
      </c>
      <c r="F156" s="4">
        <v>3471.47</v>
      </c>
      <c r="G156" s="13">
        <v>460</v>
      </c>
      <c r="H156" s="13">
        <v>96.51</v>
      </c>
      <c r="I156" s="13">
        <v>19.166840000000001</v>
      </c>
      <c r="J156" s="13" t="s">
        <v>29</v>
      </c>
      <c r="K156" s="13">
        <v>1161</v>
      </c>
      <c r="M156" s="6">
        <v>2172098.7790000001</v>
      </c>
      <c r="N156" s="26"/>
      <c r="O156" s="26"/>
      <c r="P156" s="26">
        <v>625.70000000000005</v>
      </c>
      <c r="AO156" s="11"/>
    </row>
    <row r="157" spans="3:41" hidden="1">
      <c r="C157" s="30">
        <v>58</v>
      </c>
      <c r="D157" s="4" t="s">
        <v>72</v>
      </c>
      <c r="F157" s="4">
        <v>3472.09</v>
      </c>
      <c r="G157" s="13">
        <v>455</v>
      </c>
      <c r="H157" s="13">
        <v>99.17</v>
      </c>
      <c r="I157" s="13">
        <v>22.296199999999999</v>
      </c>
      <c r="J157" s="13" t="s">
        <v>29</v>
      </c>
      <c r="K157" s="13">
        <v>1164.1500000000001</v>
      </c>
      <c r="M157" s="6">
        <v>2172486.7130000005</v>
      </c>
      <c r="N157" s="26"/>
      <c r="O157" s="26"/>
      <c r="P157" s="26">
        <v>625.70000000000005</v>
      </c>
      <c r="AO157" s="11"/>
    </row>
    <row r="158" spans="3:41" hidden="1">
      <c r="C158" s="30">
        <v>59</v>
      </c>
      <c r="D158" s="4" t="s">
        <v>63</v>
      </c>
      <c r="F158" s="4">
        <v>5038.83</v>
      </c>
      <c r="G158" s="13">
        <v>455</v>
      </c>
      <c r="H158" s="13">
        <v>98.93</v>
      </c>
      <c r="I158" s="13">
        <v>21.424700000000001</v>
      </c>
      <c r="J158" s="13" t="s">
        <v>29</v>
      </c>
      <c r="K158" s="13">
        <v>1680.22</v>
      </c>
      <c r="M158" s="6">
        <v>3152795.9310000003</v>
      </c>
      <c r="N158" s="26"/>
      <c r="O158" s="26"/>
      <c r="P158" s="26">
        <v>625.70000000000005</v>
      </c>
      <c r="AO158" s="11"/>
    </row>
    <row r="159" spans="3:41" hidden="1">
      <c r="C159" s="30">
        <v>60</v>
      </c>
      <c r="D159" s="4" t="s">
        <v>75</v>
      </c>
      <c r="F159" s="4">
        <v>1064.05</v>
      </c>
      <c r="G159" s="13">
        <v>450</v>
      </c>
      <c r="H159" s="13">
        <v>96.32</v>
      </c>
      <c r="I159" s="13">
        <v>28.334199999999999</v>
      </c>
      <c r="J159" s="13" t="s">
        <v>29</v>
      </c>
      <c r="K159" s="13">
        <v>669.8</v>
      </c>
      <c r="M159" s="6">
        <v>1054282.0209999999</v>
      </c>
      <c r="N159" s="26"/>
      <c r="O159" s="26"/>
      <c r="P159" s="26">
        <v>990.82</v>
      </c>
      <c r="AO159" s="11"/>
    </row>
    <row r="160" spans="3:41" hidden="1">
      <c r="C160" s="30">
        <v>61</v>
      </c>
      <c r="D160" s="4" t="s">
        <v>76</v>
      </c>
      <c r="F160" s="4">
        <v>1702.2</v>
      </c>
      <c r="G160" s="13">
        <v>450</v>
      </c>
      <c r="H160" s="13">
        <v>95.38</v>
      </c>
      <c r="I160" s="13">
        <v>12.57668</v>
      </c>
      <c r="J160" s="13" t="s">
        <v>29</v>
      </c>
      <c r="K160" s="13">
        <v>700.96</v>
      </c>
      <c r="M160" s="6">
        <v>1065066.54</v>
      </c>
      <c r="N160" s="26"/>
      <c r="O160" s="26"/>
      <c r="P160" s="26">
        <v>625.70000000000005</v>
      </c>
      <c r="AO160" s="11"/>
    </row>
    <row r="161" spans="3:41" hidden="1">
      <c r="C161" s="30">
        <v>62</v>
      </c>
      <c r="D161" s="4" t="s">
        <v>78</v>
      </c>
      <c r="F161" s="4">
        <v>541</v>
      </c>
      <c r="G161" s="13">
        <v>405</v>
      </c>
      <c r="H161" s="13">
        <v>115.57</v>
      </c>
      <c r="I161" s="13">
        <v>45.386499999999998</v>
      </c>
      <c r="J161" s="13" t="s">
        <v>29</v>
      </c>
      <c r="K161" s="13">
        <v>452</v>
      </c>
      <c r="M161" s="6">
        <v>536033.62</v>
      </c>
      <c r="N161" s="26"/>
      <c r="O161" s="26"/>
      <c r="P161" s="26">
        <v>990.82</v>
      </c>
    </row>
    <row r="162" spans="3:41" hidden="1">
      <c r="C162" s="30">
        <v>63</v>
      </c>
      <c r="D162" s="4" t="s">
        <v>79</v>
      </c>
      <c r="F162" s="4">
        <v>349.1</v>
      </c>
      <c r="G162" s="13">
        <v>405</v>
      </c>
      <c r="H162" s="13">
        <v>112.97</v>
      </c>
      <c r="I162" s="13">
        <v>37.051499999999997</v>
      </c>
      <c r="J162" s="13" t="s">
        <v>29</v>
      </c>
      <c r="K162" s="13">
        <v>283</v>
      </c>
      <c r="M162" s="6">
        <v>345895.26200000005</v>
      </c>
      <c r="N162" s="26"/>
      <c r="O162" s="26"/>
      <c r="P162" s="26">
        <v>990.82</v>
      </c>
      <c r="AO162" s="11"/>
    </row>
    <row r="163" spans="3:41" hidden="1">
      <c r="C163" s="30">
        <v>64</v>
      </c>
      <c r="D163" s="4" t="s">
        <v>80</v>
      </c>
      <c r="F163" s="4">
        <v>538.59</v>
      </c>
      <c r="G163" s="13">
        <v>405</v>
      </c>
      <c r="H163" s="13">
        <v>108.21</v>
      </c>
      <c r="I163" s="13">
        <v>45.407499999999999</v>
      </c>
      <c r="J163" s="13" t="s">
        <v>29</v>
      </c>
      <c r="K163" s="13">
        <v>452</v>
      </c>
      <c r="M163" s="6">
        <v>533645.74380000005</v>
      </c>
      <c r="N163" s="26"/>
      <c r="O163" s="26"/>
      <c r="P163" s="26">
        <v>990.82</v>
      </c>
      <c r="AO163" s="11"/>
    </row>
    <row r="164" spans="3:41" hidden="1">
      <c r="C164" s="30">
        <v>65</v>
      </c>
      <c r="D164" s="4" t="s">
        <v>81</v>
      </c>
      <c r="F164" s="4">
        <v>542.48</v>
      </c>
      <c r="G164" s="13">
        <v>405</v>
      </c>
      <c r="H164" s="13">
        <v>104.71</v>
      </c>
      <c r="I164" s="13">
        <v>45.861499999999999</v>
      </c>
      <c r="J164" s="13" t="s">
        <v>29</v>
      </c>
      <c r="K164" s="13">
        <v>451</v>
      </c>
      <c r="M164" s="6">
        <v>537500.03360000008</v>
      </c>
      <c r="N164" s="26"/>
      <c r="O164" s="26"/>
      <c r="P164" s="26">
        <v>990.82</v>
      </c>
      <c r="AO164" s="11"/>
    </row>
    <row r="165" spans="3:41" hidden="1">
      <c r="C165" s="30">
        <v>66</v>
      </c>
      <c r="D165" s="4" t="s">
        <v>82</v>
      </c>
      <c r="F165" s="4">
        <v>537.74</v>
      </c>
      <c r="G165" s="13">
        <v>405</v>
      </c>
      <c r="H165" s="13">
        <v>104.04</v>
      </c>
      <c r="I165" s="13">
        <v>44.6875</v>
      </c>
      <c r="J165" s="13" t="s">
        <v>29</v>
      </c>
      <c r="K165" s="13">
        <v>492</v>
      </c>
      <c r="M165" s="6">
        <v>532803.54680000001</v>
      </c>
      <c r="N165" s="26"/>
      <c r="O165" s="26"/>
      <c r="P165" s="26">
        <v>990.82</v>
      </c>
      <c r="AO165" s="11"/>
    </row>
    <row r="166" spans="3:41" hidden="1">
      <c r="C166" s="30">
        <v>67</v>
      </c>
      <c r="D166" s="4" t="s">
        <v>83</v>
      </c>
      <c r="F166" s="4">
        <v>390.08</v>
      </c>
      <c r="G166" s="13">
        <v>405</v>
      </c>
      <c r="H166" s="13">
        <v>102.16</v>
      </c>
      <c r="I166" s="13">
        <v>43.295499999999997</v>
      </c>
      <c r="J166" s="13" t="s">
        <v>29</v>
      </c>
      <c r="K166" s="13">
        <v>336</v>
      </c>
      <c r="M166" s="6">
        <v>386499.06560000003</v>
      </c>
      <c r="N166" s="26"/>
      <c r="O166" s="26"/>
      <c r="P166" s="26">
        <v>990.82</v>
      </c>
      <c r="AO166" s="11"/>
    </row>
    <row r="167" spans="3:41" hidden="1">
      <c r="C167" s="30">
        <v>68</v>
      </c>
      <c r="D167" s="4" t="s">
        <v>84</v>
      </c>
      <c r="F167" s="4">
        <v>384.42</v>
      </c>
      <c r="G167" s="13">
        <v>405</v>
      </c>
      <c r="H167" s="13">
        <v>101.43</v>
      </c>
      <c r="I167" s="13">
        <v>41.750500000000002</v>
      </c>
      <c r="J167" s="13" t="s">
        <v>29</v>
      </c>
      <c r="K167" s="13">
        <v>332</v>
      </c>
      <c r="M167" s="6">
        <v>380891.02440000005</v>
      </c>
      <c r="N167" s="26"/>
      <c r="O167" s="26"/>
      <c r="P167" s="26">
        <v>990.82</v>
      </c>
      <c r="AO167" s="11"/>
    </row>
    <row r="168" spans="3:41" hidden="1">
      <c r="C168" s="30">
        <v>69</v>
      </c>
      <c r="D168" s="4" t="s">
        <v>85</v>
      </c>
      <c r="F168" s="4">
        <v>529.82000000000005</v>
      </c>
      <c r="G168" s="13">
        <v>405</v>
      </c>
      <c r="H168" s="13">
        <v>100.02</v>
      </c>
      <c r="I168" s="13">
        <v>46.861499999999999</v>
      </c>
      <c r="J168" s="13" t="s">
        <v>29</v>
      </c>
      <c r="K168" s="13">
        <v>439</v>
      </c>
      <c r="M168" s="6">
        <v>524956.25240000011</v>
      </c>
      <c r="N168" s="26"/>
      <c r="O168" s="26"/>
      <c r="P168" s="26">
        <v>990.82</v>
      </c>
      <c r="AO168" s="11"/>
    </row>
    <row r="169" spans="3:41" hidden="1">
      <c r="C169" s="30">
        <v>70</v>
      </c>
      <c r="D169" s="4" t="s">
        <v>86</v>
      </c>
      <c r="F169" s="4">
        <v>385.53</v>
      </c>
      <c r="G169" s="13">
        <v>405</v>
      </c>
      <c r="H169" s="13">
        <v>98.21</v>
      </c>
      <c r="I169" s="13">
        <v>41.5625</v>
      </c>
      <c r="J169" s="13" t="s">
        <v>29</v>
      </c>
      <c r="K169" s="13">
        <v>330</v>
      </c>
      <c r="M169" s="6">
        <v>381990.8346</v>
      </c>
      <c r="N169" s="26"/>
      <c r="O169" s="26"/>
      <c r="P169" s="26">
        <v>990.82</v>
      </c>
      <c r="AO169" s="11"/>
    </row>
    <row r="170" spans="3:41" hidden="1">
      <c r="C170" s="30">
        <v>71</v>
      </c>
      <c r="D170" s="4" t="s">
        <v>87</v>
      </c>
      <c r="F170" s="4">
        <v>346.82</v>
      </c>
      <c r="G170" s="13">
        <v>405</v>
      </c>
      <c r="H170" s="13">
        <v>95.59</v>
      </c>
      <c r="I170" s="13">
        <v>42.441499999999998</v>
      </c>
      <c r="J170" s="13" t="s">
        <v>29</v>
      </c>
      <c r="K170" s="13">
        <v>286</v>
      </c>
      <c r="M170" s="6">
        <v>343636.1924</v>
      </c>
      <c r="N170" s="26"/>
      <c r="O170" s="26"/>
      <c r="P170" s="26">
        <v>990.82</v>
      </c>
    </row>
    <row r="171" spans="3:41" hidden="1">
      <c r="N171" s="26"/>
      <c r="O171" s="26"/>
      <c r="P171" s="26"/>
      <c r="AO171" s="11"/>
    </row>
    <row r="172" spans="3:41" hidden="1">
      <c r="N172" s="26"/>
      <c r="O172" s="26"/>
      <c r="P172" s="26"/>
      <c r="AO172" s="11"/>
    </row>
    <row r="173" spans="3:41" hidden="1">
      <c r="N173" s="26"/>
      <c r="O173" s="26"/>
      <c r="P173" s="26"/>
      <c r="AO173" s="11"/>
    </row>
    <row r="174" spans="3:41" hidden="1">
      <c r="N174" s="26"/>
      <c r="O174" s="26"/>
      <c r="P174" s="26"/>
      <c r="AO174" s="11"/>
    </row>
    <row r="175" spans="3:41" hidden="1">
      <c r="N175" s="26"/>
      <c r="O175" s="26"/>
      <c r="P175" s="26"/>
    </row>
    <row r="176" spans="3:41">
      <c r="C176" s="34"/>
      <c r="D176" s="8"/>
      <c r="E176" s="8"/>
      <c r="F176" s="8"/>
      <c r="G176" s="27"/>
      <c r="H176" s="27"/>
      <c r="I176" s="27"/>
      <c r="J176" s="27"/>
      <c r="K176" s="27"/>
      <c r="L176" s="26"/>
      <c r="M176" s="26"/>
      <c r="N176" s="26"/>
      <c r="O176" s="26"/>
      <c r="P176" s="26"/>
      <c r="AO176" s="11"/>
    </row>
  </sheetData>
  <mergeCells count="23">
    <mergeCell ref="B8:O9"/>
    <mergeCell ref="C11:C16"/>
    <mergeCell ref="D11:T11"/>
    <mergeCell ref="D12:T12"/>
    <mergeCell ref="D13:D15"/>
    <mergeCell ref="E13:E15"/>
    <mergeCell ref="F13:P13"/>
    <mergeCell ref="B6:T6"/>
    <mergeCell ref="P8:T8"/>
    <mergeCell ref="B19:T19"/>
    <mergeCell ref="B18:T18"/>
    <mergeCell ref="B53:T53"/>
    <mergeCell ref="Q13:Q15"/>
    <mergeCell ref="R13:R15"/>
    <mergeCell ref="S13:S15"/>
    <mergeCell ref="T13:T15"/>
    <mergeCell ref="F14:G14"/>
    <mergeCell ref="H14:I14"/>
    <mergeCell ref="J14:K14"/>
    <mergeCell ref="L14:M14"/>
    <mergeCell ref="N14:O14"/>
    <mergeCell ref="P14:P15"/>
    <mergeCell ref="B11:B16"/>
  </mergeCells>
  <conditionalFormatting sqref="C54">
    <cfRule type="duplicateValues" dxfId="5" priority="3"/>
  </conditionalFormatting>
  <conditionalFormatting sqref="C54">
    <cfRule type="duplicateValues" dxfId="4" priority="2"/>
  </conditionalFormatting>
  <conditionalFormatting sqref="C54">
    <cfRule type="duplicateValues" dxfId="3" priority="1"/>
  </conditionalFormatting>
  <conditionalFormatting sqref="C32:C51">
    <cfRule type="duplicateValues" dxfId="2" priority="9"/>
  </conditionalFormatting>
  <conditionalFormatting sqref="C20:C51">
    <cfRule type="duplicateValues" dxfId="1" priority="10"/>
  </conditionalFormatting>
  <conditionalFormatting sqref="C28:C51">
    <cfRule type="duplicateValues" dxfId="0" priority="12"/>
  </conditionalFormatting>
  <pageMargins left="0.43307086614173229" right="0.39370078740157483" top="0.94488188976377963" bottom="0.51181102362204722" header="0" footer="0.23622047244094491"/>
  <pageSetup paperSize="9" scale="45" orientation="landscape" r:id="rId1"/>
  <headerFooter>
    <oddFooter>&amp;CСтраница 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ArhipovI</dc:creator>
  <cp:lastModifiedBy>Anufrieva</cp:lastModifiedBy>
  <cp:lastPrinted>2015-10-29T02:09:31Z</cp:lastPrinted>
  <dcterms:created xsi:type="dcterms:W3CDTF">2014-10-15T07:12:07Z</dcterms:created>
  <dcterms:modified xsi:type="dcterms:W3CDTF">2016-01-22T04:20:30Z</dcterms:modified>
</cp:coreProperties>
</file>