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9410" windowHeight="11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24" i="1"/>
  <c r="G26"/>
  <c r="F24"/>
  <c r="F13"/>
  <c r="F9" s="1"/>
  <c r="G11"/>
  <c r="F11"/>
  <c r="D23"/>
  <c r="G23" s="1"/>
  <c r="G18"/>
  <c r="G17"/>
  <c r="G14"/>
  <c r="F12"/>
  <c r="E12"/>
  <c r="D12"/>
  <c r="G22"/>
  <c r="D28"/>
  <c r="E28"/>
  <c r="G28" s="1"/>
  <c r="G27"/>
  <c r="G33"/>
  <c r="G29" s="1"/>
  <c r="E13" l="1"/>
  <c r="E9" s="1"/>
  <c r="D13"/>
  <c r="G13"/>
  <c r="D9"/>
  <c r="G19"/>
  <c r="G12"/>
  <c r="G9" l="1"/>
</calcChain>
</file>

<file path=xl/comments1.xml><?xml version="1.0" encoding="utf-8"?>
<comments xmlns="http://schemas.openxmlformats.org/spreadsheetml/2006/main">
  <authors>
    <author>Petrova</author>
  </authors>
  <commentList>
    <comment ref="D17" authorId="0">
      <text>
        <r>
          <rPr>
            <b/>
            <sz val="9"/>
            <color indexed="81"/>
            <rFont val="Tahoma"/>
            <family val="2"/>
            <charset val="204"/>
          </rPr>
          <t>Petrova:</t>
        </r>
        <r>
          <rPr>
            <sz val="9"/>
            <color indexed="81"/>
            <rFont val="Tahoma"/>
            <family val="2"/>
            <charset val="204"/>
          </rPr>
          <t xml:space="preserve">
4600 теплоизоляция
1300 вк подгорный
750 кредиторка за 2014 г</t>
        </r>
      </text>
    </comment>
    <comment ref="D22" authorId="0">
      <text>
        <r>
          <rPr>
            <b/>
            <sz val="9"/>
            <color indexed="81"/>
            <rFont val="Tahoma"/>
            <family val="2"/>
            <charset val="204"/>
          </rPr>
          <t>Petrova:</t>
        </r>
        <r>
          <rPr>
            <sz val="9"/>
            <color indexed="81"/>
            <rFont val="Tahoma"/>
            <family val="2"/>
            <charset val="204"/>
          </rPr>
          <t xml:space="preserve">
4600 теплоизоляция
1300 вк подгорный
750 кредиторка за 2014 г</t>
        </r>
      </text>
    </comment>
  </commentList>
</comments>
</file>

<file path=xl/sharedStrings.xml><?xml version="1.0" encoding="utf-8"?>
<sst xmlns="http://schemas.openxmlformats.org/spreadsheetml/2006/main" count="46" uniqueCount="26">
  <si>
    <t>Статус</t>
  </si>
  <si>
    <t>Наименование муниципальной программы, подпрограммы муниципальной программы</t>
  </si>
  <si>
    <t>Итого на период</t>
  </si>
  <si>
    <t xml:space="preserve">Всего                    </t>
  </si>
  <si>
    <t xml:space="preserve">в том числе:             </t>
  </si>
  <si>
    <t xml:space="preserve">федеральный бюджет    </t>
  </si>
  <si>
    <t xml:space="preserve">краевой бюджет           </t>
  </si>
  <si>
    <t xml:space="preserve">местный бюджет    </t>
  </si>
  <si>
    <t>Муниципальная программа</t>
  </si>
  <si>
    <t>Подпрограмма № 1</t>
  </si>
  <si>
    <t>Подпрограмма № 2</t>
  </si>
  <si>
    <t>Подпрограмма № 3</t>
  </si>
  <si>
    <t xml:space="preserve">«Реформирование и модернизация жилищно-коммунального хозяйства и повышение энергетической эффективности на территории ЗАТО Железногорск» </t>
  </si>
  <si>
    <t xml:space="preserve"> «Модернизация и капитальный ремонт объектов коммунальной инфраструктуры и энергетического комплекса ЗАТО Железногорск» </t>
  </si>
  <si>
    <t xml:space="preserve"> «Развитие объектов социальной сферы, специального назначения и жилищно-коммунального хозяйства  ЗАТО  Железногорск» </t>
  </si>
  <si>
    <t>«Энергосбережение и повышение энергетической эффективности ЗАТО Железногорск»</t>
  </si>
  <si>
    <t>Уровень бюджетной системы/ источники финансирования</t>
  </si>
  <si>
    <t xml:space="preserve">Оценка расходов (руб.), годы
</t>
  </si>
  <si>
    <t>Приложение № 3</t>
  </si>
  <si>
    <t>Информация об источниках финансирования подпрограмм, отдельных мероприятий муниципальной программы (средства местного бюджета, в том числе средства, поступившие из бюджетов других уровней бюджетной системы)</t>
  </si>
  <si>
    <t xml:space="preserve">к муниципальной программе «Реформирование и модернизация жилищно-коммунального хозяйства и повышение энергетической эффективности на территории ЗАТО Железногорск»   </t>
  </si>
  <si>
    <t>Резерв средств на исполнение условий соглашений о предоставлении межбюджетных трансфертов из вышестоящего бюджета в рамках муниципальной программы "Реформирование и модернизация жилищно-коммунального хозяйства и повышение энергетической эффективности на территории ЗАТО Железногорск</t>
  </si>
  <si>
    <t>Отдельное мероприятие № 1</t>
  </si>
  <si>
    <t>Руководитель  УГХ</t>
  </si>
  <si>
    <t>А.Ф.Тельманова</t>
  </si>
  <si>
    <t>Приложение № 2
к постановлению Администрации ЗАТО Железногорск
от 11.06.2021 № 1149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</si>
</sst>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4" fontId="0" fillId="0" borderId="0" xfId="0" applyNumberFormat="1"/>
    <xf numFmtId="0" fontId="2" fillId="0" borderId="0" xfId="0" applyFont="1"/>
    <xf numFmtId="4" fontId="2" fillId="2" borderId="1" xfId="0" applyNumberFormat="1" applyFont="1" applyFill="1" applyBorder="1" applyAlignment="1">
      <alignment horizontal="center" vertical="center"/>
    </xf>
    <xf numFmtId="0" fontId="6" fillId="0" borderId="0" xfId="0" applyFont="1"/>
    <xf numFmtId="4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top" wrapText="1"/>
    </xf>
    <xf numFmtId="4" fontId="2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5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10" xfId="0" applyFont="1" applyBorder="1" applyAlignment="1">
      <alignment horizontal="left" wrapText="1"/>
    </xf>
    <xf numFmtId="0" fontId="2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8"/>
  <sheetViews>
    <sheetView tabSelected="1" workbookViewId="0">
      <selection activeCell="E2" sqref="E2:G2"/>
    </sheetView>
  </sheetViews>
  <sheetFormatPr defaultRowHeight="15"/>
  <cols>
    <col min="1" max="1" width="18.7109375" customWidth="1"/>
    <col min="2" max="2" width="34.42578125" customWidth="1"/>
    <col min="3" max="3" width="16" customWidth="1"/>
    <col min="4" max="4" width="15.42578125" customWidth="1"/>
    <col min="5" max="5" width="14.42578125" customWidth="1"/>
    <col min="6" max="6" width="14.85546875" customWidth="1"/>
    <col min="7" max="7" width="14.42578125" customWidth="1"/>
    <col min="11" max="11" width="12.42578125" bestFit="1" customWidth="1"/>
  </cols>
  <sheetData>
    <row r="1" spans="1:11" ht="59.25" customHeight="1">
      <c r="E1" s="15" t="s">
        <v>25</v>
      </c>
      <c r="F1" s="15"/>
      <c r="G1" s="15"/>
    </row>
    <row r="2" spans="1:11" ht="15.75" customHeight="1">
      <c r="E2" s="17" t="s">
        <v>18</v>
      </c>
      <c r="F2" s="17"/>
      <c r="G2" s="17"/>
    </row>
    <row r="3" spans="1:11" ht="58.5" customHeight="1">
      <c r="E3" s="16" t="s">
        <v>20</v>
      </c>
      <c r="F3" s="16"/>
      <c r="G3" s="16"/>
    </row>
    <row r="4" spans="1:11" ht="37.5" customHeight="1">
      <c r="A4" s="24" t="s">
        <v>19</v>
      </c>
      <c r="B4" s="24"/>
      <c r="C4" s="24"/>
      <c r="D4" s="24"/>
      <c r="E4" s="24"/>
      <c r="F4" s="24"/>
      <c r="G4" s="24"/>
    </row>
    <row r="5" spans="1:11" ht="27.75" customHeight="1">
      <c r="A5" s="4"/>
      <c r="B5" s="4"/>
      <c r="C5" s="4"/>
      <c r="D5" s="4"/>
      <c r="E5" s="4"/>
      <c r="F5" s="4"/>
      <c r="G5" s="4"/>
    </row>
    <row r="6" spans="1:11" ht="18" customHeight="1">
      <c r="A6" s="25" t="s">
        <v>0</v>
      </c>
      <c r="B6" s="25" t="s">
        <v>1</v>
      </c>
      <c r="C6" s="25" t="s">
        <v>16</v>
      </c>
      <c r="D6" s="26" t="s">
        <v>17</v>
      </c>
      <c r="E6" s="27"/>
      <c r="F6" s="27"/>
      <c r="G6" s="28"/>
    </row>
    <row r="7" spans="1:11" ht="6.75" customHeight="1">
      <c r="A7" s="25"/>
      <c r="B7" s="25"/>
      <c r="C7" s="25"/>
      <c r="D7" s="29"/>
      <c r="E7" s="30"/>
      <c r="F7" s="30"/>
      <c r="G7" s="31"/>
    </row>
    <row r="8" spans="1:11" ht="56.25" customHeight="1">
      <c r="A8" s="25"/>
      <c r="B8" s="25"/>
      <c r="C8" s="25"/>
      <c r="D8" s="10">
        <v>2021</v>
      </c>
      <c r="E8" s="10">
        <v>2022</v>
      </c>
      <c r="F8" s="10">
        <v>2023</v>
      </c>
      <c r="G8" s="10" t="s">
        <v>2</v>
      </c>
    </row>
    <row r="9" spans="1:11" ht="27.75" customHeight="1">
      <c r="A9" s="35" t="s">
        <v>8</v>
      </c>
      <c r="B9" s="12" t="s">
        <v>12</v>
      </c>
      <c r="C9" s="11" t="s">
        <v>3</v>
      </c>
      <c r="D9" s="5">
        <f>D11+D12+D13</f>
        <v>58238870.030000001</v>
      </c>
      <c r="E9" s="5">
        <f>E12+E13</f>
        <v>14228442</v>
      </c>
      <c r="F9" s="5">
        <f>F11+F12+F13</f>
        <v>14297442</v>
      </c>
      <c r="G9" s="5">
        <f>G14+G19+G24+G29</f>
        <v>86764754.030000001</v>
      </c>
      <c r="K9" s="1"/>
    </row>
    <row r="10" spans="1:11" ht="23.25" customHeight="1">
      <c r="A10" s="35"/>
      <c r="B10" s="13"/>
      <c r="C10" s="11" t="s">
        <v>4</v>
      </c>
      <c r="D10" s="5"/>
      <c r="E10" s="6"/>
      <c r="F10" s="6"/>
      <c r="G10" s="6"/>
    </row>
    <row r="11" spans="1:11" ht="35.25" customHeight="1">
      <c r="A11" s="35"/>
      <c r="B11" s="13"/>
      <c r="C11" s="11" t="s">
        <v>5</v>
      </c>
      <c r="D11" s="5">
        <v>0</v>
      </c>
      <c r="E11" s="5">
        <v>0</v>
      </c>
      <c r="F11" s="5">
        <f>F16+F21+F26</f>
        <v>48990.22</v>
      </c>
      <c r="G11" s="5">
        <f>F11+E11+D11</f>
        <v>48990.22</v>
      </c>
      <c r="K11" s="1"/>
    </row>
    <row r="12" spans="1:11" ht="40.5" customHeight="1">
      <c r="A12" s="35"/>
      <c r="B12" s="13"/>
      <c r="C12" s="11" t="s">
        <v>6</v>
      </c>
      <c r="D12" s="5">
        <f>D27+D22</f>
        <v>27450000</v>
      </c>
      <c r="E12" s="5">
        <f t="shared" ref="E12:F12" si="0">E27+E22</f>
        <v>0</v>
      </c>
      <c r="F12" s="5">
        <f t="shared" si="0"/>
        <v>20009.78</v>
      </c>
      <c r="G12" s="5">
        <f>F12+E12+D12</f>
        <v>27470009.780000001</v>
      </c>
    </row>
    <row r="13" spans="1:11" ht="38.25" customHeight="1">
      <c r="A13" s="35"/>
      <c r="B13" s="14"/>
      <c r="C13" s="11" t="s">
        <v>7</v>
      </c>
      <c r="D13" s="5">
        <f t="shared" ref="D13:E13" si="1">D18+D23+D28+D33</f>
        <v>30788870.029999997</v>
      </c>
      <c r="E13" s="5">
        <f t="shared" si="1"/>
        <v>14228442</v>
      </c>
      <c r="F13" s="5">
        <f>F18+F23+F28+F33</f>
        <v>14228442</v>
      </c>
      <c r="G13" s="5">
        <f>G18+G23+G28+G33</f>
        <v>59245754.029999994</v>
      </c>
    </row>
    <row r="14" spans="1:11" ht="28.5" customHeight="1">
      <c r="A14" s="20" t="s">
        <v>22</v>
      </c>
      <c r="B14" s="32" t="s">
        <v>21</v>
      </c>
      <c r="C14" s="7" t="s">
        <v>3</v>
      </c>
      <c r="D14" s="5">
        <v>477064.8</v>
      </c>
      <c r="E14" s="5">
        <v>0</v>
      </c>
      <c r="F14" s="5">
        <v>0</v>
      </c>
      <c r="G14" s="5">
        <f>F14+E14+D14</f>
        <v>477064.8</v>
      </c>
    </row>
    <row r="15" spans="1:11" ht="30.75" customHeight="1">
      <c r="A15" s="21"/>
      <c r="B15" s="33"/>
      <c r="C15" s="7" t="s">
        <v>4</v>
      </c>
      <c r="D15" s="5"/>
      <c r="E15" s="5"/>
      <c r="F15" s="5"/>
      <c r="G15" s="5"/>
    </row>
    <row r="16" spans="1:11" ht="40.5" customHeight="1">
      <c r="A16" s="21"/>
      <c r="B16" s="33"/>
      <c r="C16" s="7" t="s">
        <v>5</v>
      </c>
      <c r="D16" s="5">
        <v>0</v>
      </c>
      <c r="E16" s="5">
        <v>0</v>
      </c>
      <c r="F16" s="5">
        <v>0</v>
      </c>
      <c r="G16" s="5">
        <v>0</v>
      </c>
    </row>
    <row r="17" spans="1:7" ht="30.75" customHeight="1">
      <c r="A17" s="21"/>
      <c r="B17" s="33"/>
      <c r="C17" s="7" t="s">
        <v>6</v>
      </c>
      <c r="D17" s="5">
        <v>0</v>
      </c>
      <c r="E17" s="5">
        <v>0</v>
      </c>
      <c r="F17" s="5">
        <v>0</v>
      </c>
      <c r="G17" s="5">
        <f>F17+E17+D17</f>
        <v>0</v>
      </c>
    </row>
    <row r="18" spans="1:7" ht="44.25" customHeight="1">
      <c r="A18" s="22"/>
      <c r="B18" s="34"/>
      <c r="C18" s="7" t="s">
        <v>7</v>
      </c>
      <c r="D18" s="8">
        <v>477064.8</v>
      </c>
      <c r="E18" s="8">
        <v>0</v>
      </c>
      <c r="F18" s="8">
        <v>0</v>
      </c>
      <c r="G18" s="5">
        <f>F18+E18+D18</f>
        <v>477064.8</v>
      </c>
    </row>
    <row r="19" spans="1:7" ht="24.75" customHeight="1">
      <c r="A19" s="25" t="s">
        <v>9</v>
      </c>
      <c r="B19" s="23" t="s">
        <v>13</v>
      </c>
      <c r="C19" s="7" t="s">
        <v>3</v>
      </c>
      <c r="D19" s="5">
        <v>31105084.829999998</v>
      </c>
      <c r="E19" s="5">
        <v>0</v>
      </c>
      <c r="F19" s="5">
        <v>0</v>
      </c>
      <c r="G19" s="5">
        <f t="shared" ref="G19" si="2">G21+G22++G23</f>
        <v>31105084.829999998</v>
      </c>
    </row>
    <row r="20" spans="1:7" ht="20.25" customHeight="1">
      <c r="A20" s="25"/>
      <c r="B20" s="23"/>
      <c r="C20" s="7" t="s">
        <v>4</v>
      </c>
      <c r="D20" s="5"/>
      <c r="E20" s="5"/>
      <c r="F20" s="5"/>
      <c r="G20" s="5"/>
    </row>
    <row r="21" spans="1:7" ht="31.5" customHeight="1">
      <c r="A21" s="25"/>
      <c r="B21" s="23"/>
      <c r="C21" s="7" t="s">
        <v>5</v>
      </c>
      <c r="D21" s="5">
        <v>0</v>
      </c>
      <c r="E21" s="5">
        <v>0</v>
      </c>
      <c r="F21" s="5">
        <v>0</v>
      </c>
      <c r="G21" s="5">
        <v>0</v>
      </c>
    </row>
    <row r="22" spans="1:7" ht="31.5" customHeight="1">
      <c r="A22" s="25"/>
      <c r="B22" s="23"/>
      <c r="C22" s="7" t="s">
        <v>6</v>
      </c>
      <c r="D22" s="5">
        <v>27450000</v>
      </c>
      <c r="E22" s="5">
        <v>0</v>
      </c>
      <c r="F22" s="5">
        <v>0</v>
      </c>
      <c r="G22" s="5">
        <f>F22+E22+D22</f>
        <v>27450000</v>
      </c>
    </row>
    <row r="23" spans="1:7" ht="29.25" customHeight="1">
      <c r="A23" s="25"/>
      <c r="B23" s="23"/>
      <c r="C23" s="7" t="s">
        <v>7</v>
      </c>
      <c r="D23" s="8">
        <f>D19-D22</f>
        <v>3655084.8299999982</v>
      </c>
      <c r="E23" s="8">
        <v>0</v>
      </c>
      <c r="F23" s="8">
        <v>0</v>
      </c>
      <c r="G23" s="5">
        <f>F23+E23+D23</f>
        <v>3655084.8299999982</v>
      </c>
    </row>
    <row r="24" spans="1:7" ht="24.75" customHeight="1">
      <c r="A24" s="25" t="s">
        <v>10</v>
      </c>
      <c r="B24" s="23" t="s">
        <v>14</v>
      </c>
      <c r="C24" s="7" t="s">
        <v>3</v>
      </c>
      <c r="D24" s="3">
        <v>26356720.399999999</v>
      </c>
      <c r="E24" s="3">
        <v>14228442</v>
      </c>
      <c r="F24" s="3">
        <f>F26+F27+F28</f>
        <v>14297442</v>
      </c>
      <c r="G24" s="3">
        <f>F24+E24+D24</f>
        <v>54882604.399999999</v>
      </c>
    </row>
    <row r="25" spans="1:7" ht="19.5" customHeight="1">
      <c r="A25" s="25"/>
      <c r="B25" s="23"/>
      <c r="C25" s="7" t="s">
        <v>4</v>
      </c>
      <c r="D25" s="9"/>
      <c r="E25" s="9"/>
      <c r="F25" s="9"/>
      <c r="G25" s="9"/>
    </row>
    <row r="26" spans="1:7" ht="31.5" customHeight="1">
      <c r="A26" s="25"/>
      <c r="B26" s="23"/>
      <c r="C26" s="7" t="s">
        <v>5</v>
      </c>
      <c r="D26" s="5">
        <v>0</v>
      </c>
      <c r="E26" s="5">
        <v>0</v>
      </c>
      <c r="F26" s="5">
        <v>48990.22</v>
      </c>
      <c r="G26" s="5">
        <f>F26+E26+D26</f>
        <v>48990.22</v>
      </c>
    </row>
    <row r="27" spans="1:7" ht="32.25" customHeight="1">
      <c r="A27" s="25"/>
      <c r="B27" s="23"/>
      <c r="C27" s="7" t="s">
        <v>6</v>
      </c>
      <c r="D27" s="5">
        <v>0</v>
      </c>
      <c r="E27" s="5">
        <v>0</v>
      </c>
      <c r="F27" s="5">
        <v>20009.78</v>
      </c>
      <c r="G27" s="5">
        <f>F27+E27+D27</f>
        <v>20009.78</v>
      </c>
    </row>
    <row r="28" spans="1:7" ht="30.75" customHeight="1">
      <c r="A28" s="25"/>
      <c r="B28" s="23"/>
      <c r="C28" s="7" t="s">
        <v>7</v>
      </c>
      <c r="D28" s="5">
        <f>D24-D27</f>
        <v>26356720.399999999</v>
      </c>
      <c r="E28" s="5">
        <f>E24-E27</f>
        <v>14228442</v>
      </c>
      <c r="F28" s="5">
        <v>14228442</v>
      </c>
      <c r="G28" s="5">
        <f>F28+E28+D28</f>
        <v>54813604.399999999</v>
      </c>
    </row>
    <row r="29" spans="1:7" ht="16.5" customHeight="1">
      <c r="A29" s="20" t="s">
        <v>11</v>
      </c>
      <c r="B29" s="23" t="s">
        <v>15</v>
      </c>
      <c r="C29" s="7" t="s">
        <v>3</v>
      </c>
      <c r="D29" s="3">
        <v>300000</v>
      </c>
      <c r="E29" s="3">
        <v>0</v>
      </c>
      <c r="F29" s="3">
        <v>0</v>
      </c>
      <c r="G29" s="3">
        <f>G33</f>
        <v>300000</v>
      </c>
    </row>
    <row r="30" spans="1:7" ht="18.75" customHeight="1">
      <c r="A30" s="21"/>
      <c r="B30" s="23"/>
      <c r="C30" s="7" t="s">
        <v>4</v>
      </c>
      <c r="D30" s="9"/>
      <c r="E30" s="9"/>
      <c r="F30" s="9"/>
      <c r="G30" s="9"/>
    </row>
    <row r="31" spans="1:7" ht="30.75" customHeight="1">
      <c r="A31" s="21"/>
      <c r="B31" s="23"/>
      <c r="C31" s="7" t="s">
        <v>5</v>
      </c>
      <c r="D31" s="5">
        <v>0</v>
      </c>
      <c r="E31" s="5">
        <v>0</v>
      </c>
      <c r="F31" s="5">
        <v>0</v>
      </c>
      <c r="G31" s="5">
        <v>0</v>
      </c>
    </row>
    <row r="32" spans="1:7" ht="31.5" customHeight="1">
      <c r="A32" s="21"/>
      <c r="B32" s="23"/>
      <c r="C32" s="7" t="s">
        <v>6</v>
      </c>
      <c r="D32" s="5">
        <v>0</v>
      </c>
      <c r="E32" s="5">
        <v>0</v>
      </c>
      <c r="F32" s="5">
        <v>0</v>
      </c>
      <c r="G32" s="5">
        <v>0</v>
      </c>
    </row>
    <row r="33" spans="1:7" ht="30.75" customHeight="1">
      <c r="A33" s="22"/>
      <c r="B33" s="23"/>
      <c r="C33" s="7" t="s">
        <v>7</v>
      </c>
      <c r="D33" s="3">
        <v>300000</v>
      </c>
      <c r="E33" s="3">
        <v>0</v>
      </c>
      <c r="F33" s="3">
        <v>0</v>
      </c>
      <c r="G33" s="3">
        <f>F33+E33+D33</f>
        <v>300000</v>
      </c>
    </row>
    <row r="34" spans="1:7" ht="15.75">
      <c r="A34" s="4"/>
      <c r="B34" s="4"/>
      <c r="C34" s="4"/>
      <c r="D34" s="4"/>
      <c r="E34" s="4"/>
      <c r="F34" s="4"/>
      <c r="G34" s="4"/>
    </row>
    <row r="35" spans="1:7" ht="15.75">
      <c r="A35" s="18" t="s">
        <v>23</v>
      </c>
      <c r="B35" s="18"/>
      <c r="C35" s="2"/>
      <c r="D35" s="2"/>
      <c r="E35" s="19" t="s">
        <v>24</v>
      </c>
      <c r="F35" s="19"/>
      <c r="G35" s="4"/>
    </row>
    <row r="36" spans="1:7" ht="15.75">
      <c r="A36" s="4"/>
      <c r="B36" s="4"/>
      <c r="C36" s="4"/>
      <c r="D36" s="4"/>
      <c r="E36" s="4"/>
      <c r="F36" s="4"/>
      <c r="G36" s="4"/>
    </row>
    <row r="37" spans="1:7" ht="15.75">
      <c r="A37" s="4"/>
      <c r="B37" s="4"/>
      <c r="C37" s="4"/>
      <c r="D37" s="4"/>
      <c r="E37" s="4"/>
      <c r="F37" s="4"/>
      <c r="G37" s="4"/>
    </row>
    <row r="38" spans="1:7" ht="15.75">
      <c r="A38" s="4"/>
      <c r="B38" s="4"/>
      <c r="C38" s="4"/>
      <c r="D38" s="4"/>
      <c r="E38" s="4"/>
      <c r="F38" s="4"/>
      <c r="G38" s="4"/>
    </row>
  </sheetData>
  <mergeCells count="20">
    <mergeCell ref="B19:B23"/>
    <mergeCell ref="A6:A8"/>
    <mergeCell ref="B6:B8"/>
    <mergeCell ref="C6:C8"/>
    <mergeCell ref="B9:B13"/>
    <mergeCell ref="E1:G1"/>
    <mergeCell ref="E3:G3"/>
    <mergeCell ref="E2:G2"/>
    <mergeCell ref="A35:B35"/>
    <mergeCell ref="E35:F35"/>
    <mergeCell ref="A29:A33"/>
    <mergeCell ref="B29:B33"/>
    <mergeCell ref="A4:G4"/>
    <mergeCell ref="A24:A28"/>
    <mergeCell ref="B24:B28"/>
    <mergeCell ref="D6:G7"/>
    <mergeCell ref="A14:A18"/>
    <mergeCell ref="B14:B18"/>
    <mergeCell ref="A9:A13"/>
    <mergeCell ref="A19:A23"/>
  </mergeCells>
  <pageMargins left="0.7" right="0.7" top="0.75" bottom="0.75" header="0.3" footer="0.3"/>
  <pageSetup paperSize="9" orientation="landscape" r:id="rId1"/>
  <rowBreaks count="2" manualBreakCount="2">
    <brk id="13" max="16383" man="1"/>
    <brk id="28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Sinkina</dc:creator>
  <cp:lastModifiedBy>Sinkina</cp:lastModifiedBy>
  <cp:lastPrinted>2021-03-19T03:58:52Z</cp:lastPrinted>
  <dcterms:created xsi:type="dcterms:W3CDTF">2013-09-24T03:22:44Z</dcterms:created>
  <dcterms:modified xsi:type="dcterms:W3CDTF">2021-06-11T08:10:49Z</dcterms:modified>
</cp:coreProperties>
</file>