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Лист1!$A$1:$K$44</definedName>
  </definedNames>
  <calcPr calcId="125725"/>
</workbook>
</file>

<file path=xl/calcChain.xml><?xml version="1.0" encoding="utf-8"?>
<calcChain xmlns="http://schemas.openxmlformats.org/spreadsheetml/2006/main">
  <c r="J36" i="1"/>
  <c r="J38"/>
  <c r="J35"/>
  <c r="J34"/>
  <c r="J15"/>
  <c r="J22"/>
  <c r="J21"/>
  <c r="I19"/>
  <c r="I36" s="1"/>
  <c r="H19"/>
  <c r="H36" s="1"/>
  <c r="G19"/>
  <c r="G16"/>
  <c r="J16" s="1"/>
  <c r="J23"/>
  <c r="G17"/>
  <c r="J17" s="1"/>
  <c r="J24"/>
  <c r="G36" l="1"/>
  <c r="I38"/>
  <c r="H38"/>
  <c r="J19"/>
  <c r="G38" l="1"/>
</calcChain>
</file>

<file path=xl/sharedStrings.xml><?xml version="1.0" encoding="utf-8"?>
<sst xmlns="http://schemas.openxmlformats.org/spreadsheetml/2006/main" count="100" uniqueCount="50">
  <si>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</si>
  <si>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</si>
  <si>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</si>
  <si>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</si>
  <si>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</si>
  <si>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</si>
  <si>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</si>
  <si>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</si>
  <si>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</si>
  <si>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</si>
  <si>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</si>
  <si>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</si>
  <si>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</si>
  <si>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</si>
  <si>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</si>
  <si>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</si>
  <si>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</si>
  <si>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</si>
  <si>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</si>
  <si>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</si>
  <si>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</si>
  <si>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</si>
  <si>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</si>
  <si>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</si>
  <si>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</si>
  <si>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</si>
  <si>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</si>
  <si>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</si>
  <si>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</si>
  <si>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</si>
  <si>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</si>
  <si>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</si>
  <si>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</si>
  <si>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</si>
  <si>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</si>
  <si>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год.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</si>
  <si>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год.
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</si>
  <si>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</si>
  <si>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</si>
  <si>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</si>
  <si>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</si>
  <si>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</si>
  <si>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</si>
  <si>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</si>
  <si>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</si>
  <si>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</si>
  <si>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</si>
  <si>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 xml:space="preserve">Начальник Социального отдела                                                                                                                                                                                 ___________               А.М. Бачило                          </t>
  </si>
  <si>
    <t>Приложение № 3</t>
  </si>
  <si>
    <t>к постановлению Администрации ЗАТО 
г. Железногорск
24.02.2022 № 348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</si>
</sst>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0" fontId="9" fillId="2" borderId="0" xfId="0" applyFont="1" applyFill="1"/>
    <xf numFmtId="4" fontId="1" fillId="2" borderId="3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8" fillId="0" borderId="0" xfId="0" applyFont="1" applyAlignment="1">
      <alignment horizontal="left" wrapText="1"/>
    </xf>
    <xf numFmtId="4" fontId="9" fillId="2" borderId="4" xfId="0" applyNumberFormat="1" applyFont="1" applyFill="1" applyBorder="1" applyAlignment="1">
      <alignment horizontal="center"/>
    </xf>
    <xf numFmtId="4" fontId="9" fillId="2" borderId="8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showWhiteSpace="0" view="pageBreakPreview" zoomScaleNormal="100" zoomScaleSheetLayoutView="100" zoomScalePageLayoutView="80" workbookViewId="0">
      <selection activeCell="I6" sqref="I6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H1" s="41" t="s">
        <v>48</v>
      </c>
      <c r="I1" s="41"/>
      <c r="J1" s="41"/>
      <c r="K1" s="41"/>
    </row>
    <row r="2" spans="1:12" ht="51" customHeight="1">
      <c r="H2" s="41" t="s">
        <v>49</v>
      </c>
      <c r="I2" s="41"/>
      <c r="J2" s="41"/>
      <c r="K2" s="41"/>
    </row>
    <row r="4" spans="1:12" ht="18.75" customHeight="1">
      <c r="A4" s="6"/>
      <c r="B4" s="6"/>
      <c r="C4" s="6"/>
      <c r="D4" s="6"/>
      <c r="E4" s="6"/>
      <c r="F4" s="6"/>
      <c r="G4" s="7"/>
      <c r="H4" s="68" t="s">
        <v>13</v>
      </c>
      <c r="I4" s="68"/>
      <c r="J4" s="68"/>
      <c r="K4" s="68"/>
    </row>
    <row r="5" spans="1:12" ht="33.75" customHeight="1">
      <c r="A5" s="8"/>
      <c r="B5" s="6"/>
      <c r="C5" s="6"/>
      <c r="D5" s="6"/>
      <c r="E5" s="6"/>
      <c r="F5" s="6"/>
      <c r="G5" s="9"/>
      <c r="H5" s="69" t="s">
        <v>14</v>
      </c>
      <c r="I5" s="69"/>
      <c r="J5" s="69"/>
      <c r="K5" s="69"/>
    </row>
    <row r="6" spans="1:12" ht="15.75" customHeight="1">
      <c r="A6" s="6"/>
      <c r="B6" s="6"/>
      <c r="C6" s="6"/>
      <c r="D6" s="6"/>
      <c r="E6" s="6"/>
      <c r="F6" s="6"/>
      <c r="G6" s="9"/>
      <c r="H6" s="10"/>
      <c r="I6" s="10"/>
      <c r="J6" s="10"/>
      <c r="K6" s="10"/>
    </row>
    <row r="7" spans="1:12" ht="19.149999999999999" customHeight="1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2" ht="13.5" customHeight="1">
      <c r="A8" s="12"/>
      <c r="B8" s="12"/>
      <c r="C8" s="12"/>
      <c r="D8" s="12"/>
      <c r="E8" s="12"/>
      <c r="F8" s="12"/>
      <c r="G8" s="11"/>
      <c r="H8" s="11"/>
      <c r="I8" s="11"/>
      <c r="J8" s="11"/>
      <c r="K8" s="11"/>
    </row>
    <row r="9" spans="1:12" s="1" customFormat="1" ht="12.75" customHeight="1">
      <c r="A9" s="47" t="s">
        <v>8</v>
      </c>
      <c r="B9" s="47" t="s">
        <v>17</v>
      </c>
      <c r="C9" s="54" t="s">
        <v>18</v>
      </c>
      <c r="D9" s="55"/>
      <c r="E9" s="55"/>
      <c r="F9" s="56"/>
      <c r="G9" s="54" t="s">
        <v>29</v>
      </c>
      <c r="H9" s="55"/>
      <c r="I9" s="55"/>
      <c r="J9" s="56"/>
      <c r="K9" s="47" t="s">
        <v>7</v>
      </c>
    </row>
    <row r="10" spans="1:12" s="1" customFormat="1" ht="15" customHeight="1">
      <c r="A10" s="48"/>
      <c r="B10" s="48"/>
      <c r="C10" s="57"/>
      <c r="D10" s="58"/>
      <c r="E10" s="58"/>
      <c r="F10" s="59"/>
      <c r="G10" s="57"/>
      <c r="H10" s="58"/>
      <c r="I10" s="58"/>
      <c r="J10" s="59"/>
      <c r="K10" s="48"/>
    </row>
    <row r="11" spans="1:12" s="1" customFormat="1" ht="16.5" customHeight="1">
      <c r="A11" s="48"/>
      <c r="B11" s="48"/>
      <c r="C11" s="50" t="s">
        <v>19</v>
      </c>
      <c r="D11" s="50" t="s">
        <v>22</v>
      </c>
      <c r="E11" s="50" t="s">
        <v>21</v>
      </c>
      <c r="F11" s="50" t="s">
        <v>20</v>
      </c>
      <c r="G11" s="70">
        <v>2022</v>
      </c>
      <c r="H11" s="70">
        <v>2023</v>
      </c>
      <c r="I11" s="70">
        <v>2024</v>
      </c>
      <c r="J11" s="70" t="s">
        <v>0</v>
      </c>
      <c r="K11" s="48"/>
    </row>
    <row r="12" spans="1:12" s="1" customFormat="1" ht="9.75" customHeight="1">
      <c r="A12" s="49"/>
      <c r="B12" s="49"/>
      <c r="C12" s="51"/>
      <c r="D12" s="51"/>
      <c r="E12" s="51"/>
      <c r="F12" s="51"/>
      <c r="G12" s="71"/>
      <c r="H12" s="71"/>
      <c r="I12" s="71"/>
      <c r="J12" s="71"/>
      <c r="K12" s="49"/>
    </row>
    <row r="13" spans="1:12" s="2" customFormat="1" ht="24.75" customHeight="1">
      <c r="A13" s="64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7"/>
    </row>
    <row r="14" spans="1:12" s="14" customFormat="1" ht="39" customHeight="1">
      <c r="A14" s="64" t="s">
        <v>38</v>
      </c>
      <c r="B14" s="65"/>
      <c r="C14" s="65"/>
      <c r="D14" s="65"/>
      <c r="E14" s="65"/>
      <c r="F14" s="65"/>
      <c r="G14" s="65"/>
      <c r="H14" s="65"/>
      <c r="I14" s="65"/>
      <c r="J14" s="65"/>
      <c r="K14" s="67"/>
    </row>
    <row r="15" spans="1:12" s="14" customFormat="1" ht="75.75" customHeight="1">
      <c r="A15" s="23" t="s">
        <v>33</v>
      </c>
      <c r="B15" s="19" t="s">
        <v>16</v>
      </c>
      <c r="C15" s="20" t="s">
        <v>31</v>
      </c>
      <c r="D15" s="20" t="s">
        <v>2</v>
      </c>
      <c r="E15" s="21" t="s">
        <v>6</v>
      </c>
      <c r="F15" s="24">
        <v>620</v>
      </c>
      <c r="G15" s="17">
        <v>68824168</v>
      </c>
      <c r="H15" s="17">
        <v>62125268</v>
      </c>
      <c r="I15" s="17">
        <v>62125268</v>
      </c>
      <c r="J15" s="17">
        <f>G15+H15+I15</f>
        <v>193074704</v>
      </c>
      <c r="K15" s="23" t="s">
        <v>36</v>
      </c>
      <c r="L15" s="15"/>
    </row>
    <row r="16" spans="1:12" s="14" customFormat="1" ht="38.450000000000003" customHeight="1">
      <c r="A16" s="60" t="s">
        <v>34</v>
      </c>
      <c r="B16" s="47" t="s">
        <v>16</v>
      </c>
      <c r="C16" s="20" t="s">
        <v>32</v>
      </c>
      <c r="D16" s="20" t="s">
        <v>2</v>
      </c>
      <c r="E16" s="21" t="s">
        <v>6</v>
      </c>
      <c r="F16" s="24">
        <v>610</v>
      </c>
      <c r="G16" s="17">
        <f>546772+2688165</f>
        <v>3234937</v>
      </c>
      <c r="H16" s="17">
        <v>2846745</v>
      </c>
      <c r="I16" s="17">
        <v>2846745</v>
      </c>
      <c r="J16" s="17">
        <f>G16+H16+I16</f>
        <v>8928427</v>
      </c>
      <c r="K16" s="60" t="s">
        <v>35</v>
      </c>
    </row>
    <row r="17" spans="1:12" s="14" customFormat="1" ht="41.45" customHeight="1">
      <c r="A17" s="61"/>
      <c r="B17" s="49"/>
      <c r="C17" s="20" t="s">
        <v>32</v>
      </c>
      <c r="D17" s="20" t="s">
        <v>2</v>
      </c>
      <c r="E17" s="21" t="s">
        <v>6</v>
      </c>
      <c r="F17" s="24">
        <v>620</v>
      </c>
      <c r="G17" s="17">
        <f>4080798</f>
        <v>4080798</v>
      </c>
      <c r="H17" s="17">
        <v>3591102</v>
      </c>
      <c r="I17" s="17">
        <v>3591102</v>
      </c>
      <c r="J17" s="17">
        <f>G17+H17+I17</f>
        <v>11263002</v>
      </c>
      <c r="K17" s="61"/>
      <c r="L17" s="15"/>
    </row>
    <row r="18" spans="1:12" s="13" customFormat="1" ht="18" customHeight="1">
      <c r="A18" s="64" t="s">
        <v>37</v>
      </c>
      <c r="B18" s="65"/>
      <c r="C18" s="66"/>
      <c r="D18" s="66"/>
      <c r="E18" s="66"/>
      <c r="F18" s="66"/>
      <c r="G18" s="66"/>
      <c r="H18" s="66"/>
      <c r="I18" s="66"/>
      <c r="J18" s="66"/>
      <c r="K18" s="67"/>
    </row>
    <row r="19" spans="1:12" s="13" customFormat="1" ht="11.25" customHeight="1">
      <c r="A19" s="60" t="s">
        <v>39</v>
      </c>
      <c r="B19" s="82" t="s">
        <v>16</v>
      </c>
      <c r="C19" s="76" t="s">
        <v>11</v>
      </c>
      <c r="D19" s="84" t="s">
        <v>2</v>
      </c>
      <c r="E19" s="80" t="s">
        <v>12</v>
      </c>
      <c r="F19" s="80" t="s">
        <v>12</v>
      </c>
      <c r="G19" s="78">
        <f>G21+G22+G23+G24</f>
        <v>3944092</v>
      </c>
      <c r="H19" s="78">
        <f>H21+H22+H23+H24</f>
        <v>3927152</v>
      </c>
      <c r="I19" s="78">
        <f>I21+I22+I23+I24</f>
        <v>3927152</v>
      </c>
      <c r="J19" s="78">
        <f>SUM(G19:I20)</f>
        <v>11798396</v>
      </c>
      <c r="K19" s="73" t="s">
        <v>10</v>
      </c>
    </row>
    <row r="20" spans="1:12" s="13" customFormat="1" ht="13.5" customHeight="1">
      <c r="A20" s="62"/>
      <c r="B20" s="83"/>
      <c r="C20" s="77"/>
      <c r="D20" s="85"/>
      <c r="E20" s="81"/>
      <c r="F20" s="77"/>
      <c r="G20" s="77"/>
      <c r="H20" s="77"/>
      <c r="I20" s="77"/>
      <c r="J20" s="79"/>
      <c r="K20" s="74"/>
    </row>
    <row r="21" spans="1:12" s="13" customFormat="1" ht="15" customHeight="1">
      <c r="A21" s="62"/>
      <c r="B21" s="83"/>
      <c r="C21" s="21" t="s">
        <v>11</v>
      </c>
      <c r="D21" s="20" t="s">
        <v>2</v>
      </c>
      <c r="E21" s="22">
        <v>1105</v>
      </c>
      <c r="F21" s="25">
        <v>110</v>
      </c>
      <c r="G21" s="17">
        <v>3817592</v>
      </c>
      <c r="H21" s="17">
        <v>3817592</v>
      </c>
      <c r="I21" s="17">
        <v>3817592</v>
      </c>
      <c r="J21" s="17">
        <f>SUM(G21:I21)</f>
        <v>11452776</v>
      </c>
      <c r="K21" s="74"/>
    </row>
    <row r="22" spans="1:12" s="13" customFormat="1" ht="15" customHeight="1">
      <c r="A22" s="62"/>
      <c r="B22" s="48"/>
      <c r="C22" s="21" t="s">
        <v>11</v>
      </c>
      <c r="D22" s="20" t="s">
        <v>2</v>
      </c>
      <c r="E22" s="22">
        <v>1105</v>
      </c>
      <c r="F22" s="25">
        <v>240</v>
      </c>
      <c r="G22" s="17">
        <v>124500</v>
      </c>
      <c r="H22" s="17">
        <v>109560</v>
      </c>
      <c r="I22" s="17">
        <v>109560</v>
      </c>
      <c r="J22" s="17">
        <f>SUM(G22:I22)</f>
        <v>343620</v>
      </c>
      <c r="K22" s="75"/>
    </row>
    <row r="23" spans="1:12" s="13" customFormat="1" ht="15" customHeight="1">
      <c r="A23" s="62"/>
      <c r="B23" s="48"/>
      <c r="C23" s="21" t="s">
        <v>11</v>
      </c>
      <c r="D23" s="20" t="s">
        <v>2</v>
      </c>
      <c r="E23" s="22">
        <v>1105</v>
      </c>
      <c r="F23" s="25">
        <v>320</v>
      </c>
      <c r="G23" s="17">
        <v>0</v>
      </c>
      <c r="H23" s="17">
        <v>0</v>
      </c>
      <c r="I23" s="17">
        <v>0</v>
      </c>
      <c r="J23" s="17">
        <f>G23+H23+I23</f>
        <v>0</v>
      </c>
      <c r="K23" s="75"/>
    </row>
    <row r="24" spans="1:12" s="13" customFormat="1" ht="18.75" customHeight="1">
      <c r="A24" s="63"/>
      <c r="B24" s="49"/>
      <c r="C24" s="21" t="s">
        <v>11</v>
      </c>
      <c r="D24" s="20" t="s">
        <v>2</v>
      </c>
      <c r="E24" s="22">
        <v>1105</v>
      </c>
      <c r="F24" s="25">
        <v>850</v>
      </c>
      <c r="G24" s="17">
        <v>2000</v>
      </c>
      <c r="H24" s="17">
        <v>0</v>
      </c>
      <c r="I24" s="17">
        <v>0</v>
      </c>
      <c r="J24" s="17">
        <f>SUM(G24:I24)</f>
        <v>2000</v>
      </c>
      <c r="K24" s="61"/>
    </row>
    <row r="25" spans="1:12" s="13" customFormat="1" ht="18.75" customHeight="1">
      <c r="A25" s="64" t="s">
        <v>40</v>
      </c>
      <c r="B25" s="65"/>
      <c r="C25" s="65"/>
      <c r="D25" s="65"/>
      <c r="E25" s="65"/>
      <c r="F25" s="65"/>
      <c r="G25" s="65"/>
      <c r="H25" s="65"/>
      <c r="I25" s="65"/>
      <c r="J25" s="65"/>
      <c r="K25" s="67"/>
    </row>
    <row r="26" spans="1:12" s="13" customFormat="1" ht="15.75" customHeight="1">
      <c r="A26" s="47" t="s">
        <v>17</v>
      </c>
      <c r="B26" s="54" t="s">
        <v>18</v>
      </c>
      <c r="C26" s="55"/>
      <c r="D26" s="55"/>
      <c r="E26" s="56"/>
      <c r="F26" s="54" t="s">
        <v>29</v>
      </c>
      <c r="G26" s="55"/>
      <c r="H26" s="55"/>
      <c r="I26" s="56"/>
      <c r="J26" s="47" t="s">
        <v>7</v>
      </c>
      <c r="K26" s="42"/>
    </row>
    <row r="27" spans="1:12" s="13" customFormat="1" ht="13.9" customHeight="1">
      <c r="A27" s="48"/>
      <c r="B27" s="57"/>
      <c r="C27" s="58"/>
      <c r="D27" s="58"/>
      <c r="E27" s="59"/>
      <c r="F27" s="57"/>
      <c r="G27" s="58"/>
      <c r="H27" s="58"/>
      <c r="I27" s="59"/>
      <c r="J27" s="48"/>
      <c r="K27" s="43"/>
    </row>
    <row r="28" spans="1:12" s="13" customFormat="1" ht="31.5" customHeight="1">
      <c r="A28" s="48"/>
      <c r="B28" s="50" t="s">
        <v>19</v>
      </c>
      <c r="C28" s="50" t="s">
        <v>22</v>
      </c>
      <c r="D28" s="50" t="s">
        <v>21</v>
      </c>
      <c r="E28" s="50" t="s">
        <v>20</v>
      </c>
      <c r="F28" s="70">
        <v>2020</v>
      </c>
      <c r="G28" s="70">
        <v>2021</v>
      </c>
      <c r="H28" s="70">
        <v>2022</v>
      </c>
      <c r="I28" s="70" t="s">
        <v>0</v>
      </c>
      <c r="J28" s="48"/>
      <c r="K28" s="44"/>
    </row>
    <row r="29" spans="1:12" s="13" customFormat="1" ht="15" hidden="1" customHeight="1">
      <c r="A29" s="49"/>
      <c r="B29" s="51"/>
      <c r="C29" s="51"/>
      <c r="D29" s="51"/>
      <c r="E29" s="51"/>
      <c r="F29" s="71"/>
      <c r="G29" s="71"/>
      <c r="H29" s="71"/>
      <c r="I29" s="71"/>
      <c r="J29" s="49"/>
      <c r="K29" s="26"/>
    </row>
    <row r="30" spans="1:12" s="13" customFormat="1" ht="28.5" customHeight="1">
      <c r="A30" s="47" t="s">
        <v>8</v>
      </c>
      <c r="B30" s="47" t="s">
        <v>17</v>
      </c>
      <c r="C30" s="54" t="s">
        <v>18</v>
      </c>
      <c r="D30" s="55"/>
      <c r="E30" s="55"/>
      <c r="F30" s="56"/>
      <c r="G30" s="54" t="s">
        <v>29</v>
      </c>
      <c r="H30" s="55"/>
      <c r="I30" s="55"/>
      <c r="J30" s="56"/>
      <c r="K30" s="47" t="s">
        <v>7</v>
      </c>
    </row>
    <row r="31" spans="1:12" s="13" customFormat="1" ht="3" customHeight="1">
      <c r="A31" s="48"/>
      <c r="B31" s="48"/>
      <c r="C31" s="57"/>
      <c r="D31" s="58"/>
      <c r="E31" s="58"/>
      <c r="F31" s="59"/>
      <c r="G31" s="57"/>
      <c r="H31" s="58"/>
      <c r="I31" s="58"/>
      <c r="J31" s="59"/>
      <c r="K31" s="48"/>
    </row>
    <row r="32" spans="1:12" s="13" customFormat="1" ht="13.9" customHeight="1">
      <c r="A32" s="48"/>
      <c r="B32" s="48"/>
      <c r="C32" s="50" t="s">
        <v>19</v>
      </c>
      <c r="D32" s="50" t="s">
        <v>22</v>
      </c>
      <c r="E32" s="50" t="s">
        <v>21</v>
      </c>
      <c r="F32" s="50" t="s">
        <v>20</v>
      </c>
      <c r="G32" s="70">
        <v>2020</v>
      </c>
      <c r="H32" s="70">
        <v>2021</v>
      </c>
      <c r="I32" s="70">
        <v>2022</v>
      </c>
      <c r="J32" s="70" t="s">
        <v>0</v>
      </c>
      <c r="K32" s="48"/>
    </row>
    <row r="33" spans="1:11" s="13" customFormat="1" ht="12.6" customHeight="1">
      <c r="A33" s="49"/>
      <c r="B33" s="49"/>
      <c r="C33" s="51"/>
      <c r="D33" s="51"/>
      <c r="E33" s="51"/>
      <c r="F33" s="51"/>
      <c r="G33" s="71"/>
      <c r="H33" s="71"/>
      <c r="I33" s="71"/>
      <c r="J33" s="71"/>
      <c r="K33" s="49"/>
    </row>
    <row r="34" spans="1:11" ht="64.5" customHeight="1">
      <c r="A34" s="18" t="s">
        <v>41</v>
      </c>
      <c r="B34" s="19" t="s">
        <v>16</v>
      </c>
      <c r="C34" s="20" t="s">
        <v>43</v>
      </c>
      <c r="D34" s="21" t="s">
        <v>2</v>
      </c>
      <c r="E34" s="21" t="s">
        <v>6</v>
      </c>
      <c r="F34" s="22">
        <v>620</v>
      </c>
      <c r="G34" s="17">
        <v>516900</v>
      </c>
      <c r="H34" s="17">
        <v>0</v>
      </c>
      <c r="I34" s="17">
        <v>0</v>
      </c>
      <c r="J34" s="16">
        <f>G34+H34+I34</f>
        <v>516900</v>
      </c>
      <c r="K34" s="18" t="s">
        <v>42</v>
      </c>
    </row>
    <row r="35" spans="1:11" ht="55.5" customHeight="1">
      <c r="A35" s="18" t="s">
        <v>45</v>
      </c>
      <c r="B35" s="19" t="s">
        <v>16</v>
      </c>
      <c r="C35" s="20" t="s">
        <v>44</v>
      </c>
      <c r="D35" s="21" t="s">
        <v>2</v>
      </c>
      <c r="E35" s="21" t="s">
        <v>6</v>
      </c>
      <c r="F35" s="22">
        <v>620</v>
      </c>
      <c r="G35" s="17">
        <v>4166250</v>
      </c>
      <c r="H35" s="17">
        <v>0</v>
      </c>
      <c r="I35" s="17">
        <v>0</v>
      </c>
      <c r="J35" s="27">
        <f>G35</f>
        <v>4166250</v>
      </c>
      <c r="K35" s="28" t="s">
        <v>46</v>
      </c>
    </row>
    <row r="36" spans="1:11" ht="36">
      <c r="A36" s="18" t="s">
        <v>5</v>
      </c>
      <c r="B36" s="19" t="s">
        <v>16</v>
      </c>
      <c r="C36" s="21" t="s">
        <v>15</v>
      </c>
      <c r="D36" s="20" t="s">
        <v>2</v>
      </c>
      <c r="E36" s="24" t="s">
        <v>12</v>
      </c>
      <c r="F36" s="25" t="s">
        <v>1</v>
      </c>
      <c r="G36" s="27">
        <f>G15+G19+G16+G17+G34+G35</f>
        <v>84767145</v>
      </c>
      <c r="H36" s="27">
        <f>H15+H19+H16+H17+H34+H35</f>
        <v>72490267</v>
      </c>
      <c r="I36" s="27">
        <f>I15+I19+I16+I17+I34+I35</f>
        <v>72490267</v>
      </c>
      <c r="J36" s="27">
        <f>G36+H36+K37+I36+J34+J35</f>
        <v>234430829</v>
      </c>
      <c r="K36" s="29"/>
    </row>
    <row r="37" spans="1:11">
      <c r="A37" s="18" t="s">
        <v>3</v>
      </c>
      <c r="B37" s="19"/>
      <c r="C37" s="25"/>
      <c r="D37" s="21"/>
      <c r="E37" s="30"/>
      <c r="F37" s="25"/>
      <c r="G37" s="31"/>
      <c r="H37" s="31"/>
      <c r="I37" s="31"/>
      <c r="J37" s="31"/>
      <c r="K37" s="32"/>
    </row>
    <row r="38" spans="1:11" ht="36">
      <c r="A38" s="33" t="s">
        <v>28</v>
      </c>
      <c r="B38" s="19" t="s">
        <v>16</v>
      </c>
      <c r="C38" s="21" t="s">
        <v>15</v>
      </c>
      <c r="D38" s="20" t="s">
        <v>2</v>
      </c>
      <c r="E38" s="34" t="s">
        <v>12</v>
      </c>
      <c r="F38" s="24" t="s">
        <v>1</v>
      </c>
      <c r="G38" s="16">
        <f>G36</f>
        <v>84767145</v>
      </c>
      <c r="H38" s="16">
        <f t="shared" ref="H38:I38" si="0">H36</f>
        <v>72490267</v>
      </c>
      <c r="I38" s="16">
        <f t="shared" si="0"/>
        <v>72490267</v>
      </c>
      <c r="J38" s="16">
        <f>G38+H38+I38</f>
        <v>229747679</v>
      </c>
      <c r="K38" s="32"/>
    </row>
    <row r="39" spans="1:11">
      <c r="A39" s="53" t="s">
        <v>23</v>
      </c>
      <c r="B39" s="53"/>
      <c r="C39" s="35"/>
      <c r="D39" s="35"/>
      <c r="E39" s="36"/>
      <c r="F39" s="37"/>
      <c r="G39" s="38"/>
      <c r="H39" s="39"/>
      <c r="I39" s="39"/>
      <c r="J39" s="38"/>
      <c r="K39" s="40"/>
    </row>
    <row r="40" spans="1:11">
      <c r="A40" s="52" t="s">
        <v>24</v>
      </c>
      <c r="B40" s="52"/>
      <c r="C40" s="35" t="s">
        <v>30</v>
      </c>
      <c r="D40" s="35"/>
      <c r="E40" s="36"/>
      <c r="F40" s="37"/>
      <c r="G40" s="38"/>
      <c r="H40" s="39"/>
      <c r="I40" s="39"/>
      <c r="J40" s="38"/>
      <c r="K40" s="40"/>
    </row>
    <row r="41" spans="1:11">
      <c r="A41" s="52" t="s">
        <v>25</v>
      </c>
      <c r="B41" s="52"/>
      <c r="C41" s="35"/>
      <c r="D41" s="35"/>
      <c r="E41" s="36"/>
      <c r="F41" s="37"/>
      <c r="G41" s="38"/>
      <c r="H41" s="39"/>
      <c r="I41" s="39"/>
      <c r="J41" s="38"/>
      <c r="K41" s="40"/>
    </row>
    <row r="42" spans="1:11">
      <c r="A42" s="52" t="s">
        <v>26</v>
      </c>
      <c r="B42" s="52"/>
      <c r="C42" s="35"/>
      <c r="D42" s="35"/>
      <c r="E42" s="36"/>
      <c r="F42" s="37"/>
      <c r="G42" s="38"/>
      <c r="H42" s="39"/>
      <c r="I42" s="39"/>
      <c r="J42" s="38"/>
      <c r="K42" s="40"/>
    </row>
    <row r="43" spans="1:11">
      <c r="A43" s="52" t="s">
        <v>27</v>
      </c>
      <c r="B43" s="52"/>
      <c r="C43" s="35"/>
      <c r="D43" s="35"/>
      <c r="E43" s="36"/>
      <c r="F43" s="37"/>
      <c r="G43" s="38"/>
      <c r="H43" s="39"/>
      <c r="I43" s="39"/>
      <c r="J43" s="38"/>
      <c r="K43" s="40"/>
    </row>
    <row r="44" spans="1:11" ht="18.75" customHeight="1">
      <c r="A44" s="45" t="s">
        <v>47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</row>
    <row r="45" spans="1:11">
      <c r="A45" s="3"/>
      <c r="B45" s="3"/>
      <c r="C45" s="3"/>
      <c r="D45" s="3"/>
      <c r="E45" s="3"/>
      <c r="F45" s="3"/>
      <c r="G45" s="3"/>
      <c r="I45" s="46"/>
      <c r="J45" s="46"/>
    </row>
    <row r="46" spans="1:11">
      <c r="A46" s="3"/>
      <c r="B46" s="3"/>
      <c r="C46" s="3"/>
      <c r="D46" s="3"/>
      <c r="E46" s="3"/>
      <c r="G46" s="4"/>
      <c r="J46" s="4"/>
    </row>
    <row r="55" spans="7:8">
      <c r="G55" s="5"/>
      <c r="H55" s="4"/>
    </row>
  </sheetData>
  <mergeCells count="69">
    <mergeCell ref="A30:A33"/>
    <mergeCell ref="B30:B33"/>
    <mergeCell ref="C30:F31"/>
    <mergeCell ref="G30:J31"/>
    <mergeCell ref="K30:K33"/>
    <mergeCell ref="C32:C33"/>
    <mergeCell ref="D32:D33"/>
    <mergeCell ref="E32:E33"/>
    <mergeCell ref="F32:F33"/>
    <mergeCell ref="G32:G33"/>
    <mergeCell ref="H32:H33"/>
    <mergeCell ref="I32:I33"/>
    <mergeCell ref="J32:J33"/>
    <mergeCell ref="A25:K25"/>
    <mergeCell ref="A26:A29"/>
    <mergeCell ref="B26:E27"/>
    <mergeCell ref="F26:I27"/>
    <mergeCell ref="J26:J29"/>
    <mergeCell ref="B28:B29"/>
    <mergeCell ref="C28:C29"/>
    <mergeCell ref="D28:D29"/>
    <mergeCell ref="E28:E29"/>
    <mergeCell ref="F28:F29"/>
    <mergeCell ref="G28:G29"/>
    <mergeCell ref="H28:H29"/>
    <mergeCell ref="I28:I29"/>
    <mergeCell ref="K16:K17"/>
    <mergeCell ref="J19:J20"/>
    <mergeCell ref="D11:D12"/>
    <mergeCell ref="A14:K14"/>
    <mergeCell ref="E19:E20"/>
    <mergeCell ref="B19:B24"/>
    <mergeCell ref="F19:F20"/>
    <mergeCell ref="G19:G20"/>
    <mergeCell ref="H19:H20"/>
    <mergeCell ref="I19:I20"/>
    <mergeCell ref="D19:D20"/>
    <mergeCell ref="A40:B40"/>
    <mergeCell ref="A19:A24"/>
    <mergeCell ref="A18:K18"/>
    <mergeCell ref="H4:K4"/>
    <mergeCell ref="H5:K5"/>
    <mergeCell ref="A13:K13"/>
    <mergeCell ref="J11:J12"/>
    <mergeCell ref="I11:I12"/>
    <mergeCell ref="H11:H12"/>
    <mergeCell ref="A7:K7"/>
    <mergeCell ref="C9:F10"/>
    <mergeCell ref="C11:C12"/>
    <mergeCell ref="K9:K12"/>
    <mergeCell ref="K19:K24"/>
    <mergeCell ref="G11:G12"/>
    <mergeCell ref="C19:C20"/>
    <mergeCell ref="H1:K1"/>
    <mergeCell ref="H2:K2"/>
    <mergeCell ref="K26:K28"/>
    <mergeCell ref="A44:K44"/>
    <mergeCell ref="I45:J45"/>
    <mergeCell ref="A9:A12"/>
    <mergeCell ref="E11:E12"/>
    <mergeCell ref="B9:B12"/>
    <mergeCell ref="A41:B41"/>
    <mergeCell ref="A43:B43"/>
    <mergeCell ref="F11:F12"/>
    <mergeCell ref="A42:B42"/>
    <mergeCell ref="A39:B39"/>
    <mergeCell ref="G9:J10"/>
    <mergeCell ref="A16:A17"/>
    <mergeCell ref="B16:B17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2022-02-25T03:56:56Z</dcterms:modified>
</cp:coreProperties>
</file>