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0" yWindow="0" windowWidth="25440" windowHeight="12300"/>
  </bookViews>
  <sheets>
    <sheet name="Приложение 20 к пост" sheetId="1" r:id="rId1"/>
  </sheets>
  <definedNames>
    <definedName name="_xlnm._FilterDatabase" localSheetId="0" hidden="1">'Приложение 20 к пост'!$A$9:$I$42</definedName>
    <definedName name="_xlnm.Print_Area" localSheetId="0">'Приложение 20 к пост'!$A$1:$H$43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1"/>
  <c r="H15"/>
  <c r="H16"/>
  <c r="H17"/>
  <c r="H18"/>
  <c r="H19"/>
  <c r="H20"/>
  <c r="H21"/>
  <c r="H22"/>
  <c r="H23"/>
  <c r="H24"/>
  <c r="H25"/>
  <c r="H26"/>
  <c r="H27"/>
  <c r="H28"/>
  <c r="H43"/>
  <c r="H32"/>
  <c r="H33"/>
  <c r="H34"/>
  <c r="H35"/>
  <c r="H36"/>
  <c r="H37"/>
  <c r="H38"/>
  <c r="H39"/>
  <c r="H40"/>
  <c r="H41"/>
  <c r="H42"/>
  <c r="H30"/>
  <c r="H12"/>
  <c r="H13"/>
  <c r="H14"/>
  <c r="H29"/>
  <c r="H11"/>
</calcChain>
</file>

<file path=xl/sharedStrings.xml><?xml version="1.0" encoding="utf-8"?>
<sst xmlns="http://schemas.openxmlformats.org/spreadsheetml/2006/main" count="108" uniqueCount="73">
  <si>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</si>
  <si>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</si>
  <si>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</si>
  <si>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</si>
  <si>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</si>
  <si>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</si>
  <si>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</si>
  <si>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</si>
  <si>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</si>
  <si>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</si>
  <si>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</si>
  <si>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</si>
  <si>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</si>
  <si>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</si>
  <si>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</si>
  <si>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</si>
  <si>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</si>
  <si>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</si>
  <si>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</si>
  <si>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</si>
  <si>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</si>
  <si>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</si>
  <si>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</si>
  <si>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</si>
  <si>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</si>
  <si>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</si>
  <si>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</si>
  <si>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</si>
  <si>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</si>
  <si>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</si>
  <si>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</si>
  <si>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</si>
  <si>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</si>
  <si>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</si>
  <si>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</si>
  <si>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</si>
  <si>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</si>
  <si>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</si>
  <si>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</si>
  <si>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</si>
  <si>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</si>
  <si>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</si>
  <si>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</si>
  <si>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Показ (организация показа) концертных программ</t>
  </si>
  <si>
    <t>тк</t>
  </si>
  <si>
    <t>мвц</t>
  </si>
  <si>
    <t>цгб</t>
  </si>
  <si>
    <t>пкио</t>
  </si>
  <si>
    <t>с учетом всех форм удаленно через сеть Интернет</t>
  </si>
  <si>
    <t>дши№2</t>
  </si>
  <si>
    <t>ДХШ</t>
  </si>
  <si>
    <t>ДШИ МУС</t>
  </si>
  <si>
    <t>ТО</t>
  </si>
  <si>
    <t xml:space="preserve"> с учетом всех форм, стационар, платная</t>
  </si>
  <si>
    <t>ДК - РАБОТА</t>
  </si>
  <si>
    <t>ЦД - РАБОТА</t>
  </si>
  <si>
    <t>с учетом всех форм, вне стационара</t>
  </si>
  <si>
    <t xml:space="preserve">ЗАТО г. Железногорск </t>
  </si>
  <si>
    <t>хоровое пение, очная</t>
  </si>
  <si>
    <t xml:space="preserve">Реализация дополнительных предпрофессиональных программ в области искусств; </t>
  </si>
  <si>
    <t>Декоративно-прикладное творчество; очная</t>
  </si>
  <si>
    <t xml:space="preserve">МБУК "Дворец культуры" </t>
  </si>
  <si>
    <t>С учетом всех форм; На выезде; платная</t>
  </si>
  <si>
    <t>С учетом всех форм; Стационар; бесплатная</t>
  </si>
  <si>
    <t>ТО - РАБОТА</t>
  </si>
  <si>
    <t>ДШИ МУС - РАБОТА</t>
  </si>
  <si>
    <t>Приложение № 22</t>
  </si>
  <si>
    <t>ТО - РАБОТА - изменение 22.12.22г.</t>
  </si>
  <si>
    <t>Реализация дополнительных предпрофессиональных программ в области искусств, очная</t>
  </si>
  <si>
    <t>музыкальный фольклор, очная</t>
  </si>
  <si>
    <t>Организация и проведение культурно-массовых мероприятий; платная</t>
  </si>
  <si>
    <t>Организация и проведение культурно-массовых мероприятий; бесплатная</t>
  </si>
  <si>
    <t>от  26.12.2022г. № 2755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</si>
</sst>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2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8" fillId="0" borderId="1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2" borderId="0" xfId="0" applyFill="1"/>
    <xf numFmtId="165" fontId="12" fillId="3" borderId="0" xfId="0" applyNumberFormat="1" applyFont="1" applyFill="1" applyAlignment="1" applyProtection="1">
      <alignment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/>
    <xf numFmtId="2" fontId="12" fillId="0" borderId="0" xfId="0" applyNumberFormat="1" applyFont="1" applyAlignment="1" applyProtection="1">
      <alignment vertical="center" wrapText="1"/>
      <protection locked="0"/>
    </xf>
    <xf numFmtId="0" fontId="12" fillId="3" borderId="0" xfId="0" applyFont="1" applyFill="1" applyAlignment="1">
      <alignment vertical="center"/>
    </xf>
    <xf numFmtId="164" fontId="12" fillId="3" borderId="0" xfId="0" applyNumberFormat="1" applyFont="1" applyFill="1" applyAlignment="1">
      <alignment vertical="center"/>
    </xf>
    <xf numFmtId="0" fontId="12" fillId="2" borderId="0" xfId="0" applyFont="1" applyFill="1" applyAlignment="1" applyProtection="1">
      <alignment vertical="center" wrapText="1"/>
      <protection locked="0"/>
    </xf>
    <xf numFmtId="0" fontId="12" fillId="2" borderId="0" xfId="0" applyFont="1" applyFill="1"/>
    <xf numFmtId="0" fontId="12" fillId="0" borderId="0" xfId="0" applyFont="1" applyAlignment="1" applyProtection="1">
      <alignment horizontal="center" vertical="center" wrapText="1"/>
      <protection locked="0"/>
    </xf>
    <xf numFmtId="164" fontId="12" fillId="0" borderId="0" xfId="0" applyNumberFormat="1" applyFont="1"/>
    <xf numFmtId="0" fontId="12" fillId="2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165" fontId="8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 applyProtection="1">
      <alignment vertical="center"/>
      <protection locked="0"/>
    </xf>
    <xf numFmtId="164" fontId="8" fillId="0" borderId="1" xfId="0" applyNumberFormat="1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5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10" fillId="2" borderId="1" xfId="0" applyFont="1" applyFill="1" applyBorder="1"/>
    <xf numFmtId="0" fontId="10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 4" xfId="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50"/>
  <sheetViews>
    <sheetView tabSelected="1" view="pageBreakPreview" zoomScale="78" zoomScaleNormal="60" zoomScaleSheetLayoutView="78" workbookViewId="0">
      <selection activeCell="F5" sqref="F5"/>
    </sheetView>
  </sheetViews>
  <sheetFormatPr defaultRowHeight="15.75"/>
  <cols>
    <col min="1" max="1" width="5.28515625" customWidth="1"/>
    <col min="2" max="2" width="31.5703125" customWidth="1"/>
    <col min="3" max="3" width="27" customWidth="1"/>
    <col min="4" max="4" width="19.42578125" customWidth="1"/>
    <col min="5" max="5" width="18.5703125" customWidth="1"/>
    <col min="6" max="6" width="17.28515625" customWidth="1"/>
    <col min="7" max="7" width="9.42578125" customWidth="1"/>
    <col min="8" max="8" width="19.140625" customWidth="1"/>
    <col min="9" max="9" width="12.7109375" style="20" customWidth="1"/>
    <col min="10" max="10" width="11.28515625" style="22" customWidth="1"/>
    <col min="11" max="12" width="9.140625" style="22"/>
    <col min="13" max="13" width="18.140625" style="22" customWidth="1"/>
    <col min="14" max="14" width="9.140625" style="22"/>
  </cols>
  <sheetData>
    <row r="2" spans="1:14">
      <c r="A2" s="1"/>
      <c r="B2" s="1"/>
      <c r="C2" s="1"/>
      <c r="D2" s="1"/>
      <c r="E2" s="1"/>
      <c r="F2" s="16" t="s">
        <v>66</v>
      </c>
      <c r="G2" s="16"/>
      <c r="H2" s="5"/>
    </row>
    <row r="3" spans="1:14">
      <c r="A3" s="1"/>
      <c r="B3" s="1"/>
      <c r="C3" s="1"/>
      <c r="D3" s="1"/>
      <c r="E3" s="1"/>
      <c r="F3" s="16" t="s">
        <v>0</v>
      </c>
      <c r="G3" s="16"/>
      <c r="H3" s="5"/>
    </row>
    <row r="4" spans="1:14" ht="18.75" customHeight="1">
      <c r="A4" s="1"/>
      <c r="B4" s="1"/>
      <c r="C4" s="1"/>
      <c r="D4" s="1"/>
      <c r="E4" s="1"/>
      <c r="F4" s="16" t="s">
        <v>57</v>
      </c>
      <c r="G4" s="16"/>
      <c r="H4" s="5"/>
    </row>
    <row r="5" spans="1:14" ht="18.75" customHeight="1">
      <c r="A5" s="1"/>
      <c r="B5" s="1"/>
      <c r="C5" s="1"/>
      <c r="D5" s="1"/>
      <c r="E5" s="1"/>
      <c r="F5" s="16" t="s">
        <v>72</v>
      </c>
      <c r="G5" s="16"/>
      <c r="H5" s="5"/>
    </row>
    <row r="6" spans="1:14" ht="11.25" customHeight="1">
      <c r="A6" s="2"/>
      <c r="B6" s="3"/>
      <c r="C6" s="3"/>
      <c r="D6" s="3"/>
      <c r="E6" s="3"/>
      <c r="F6" s="4"/>
      <c r="G6" s="4"/>
      <c r="H6" s="3"/>
    </row>
    <row r="7" spans="1:14" ht="9.1999999999999993" customHeight="1">
      <c r="A7" s="2"/>
      <c r="B7" s="3"/>
      <c r="C7" s="3"/>
      <c r="D7" s="3"/>
      <c r="E7" s="3"/>
      <c r="F7" s="3"/>
      <c r="G7" s="3"/>
      <c r="H7" s="3"/>
    </row>
    <row r="8" spans="1:14" ht="79.5" customHeight="1">
      <c r="A8" s="58" t="s">
        <v>1</v>
      </c>
      <c r="B8" s="59"/>
      <c r="C8" s="59"/>
      <c r="D8" s="59"/>
      <c r="E8" s="59"/>
      <c r="F8" s="59"/>
      <c r="G8" s="59"/>
      <c r="H8" s="59"/>
    </row>
    <row r="9" spans="1:14" ht="117.75" customHeight="1">
      <c r="A9" s="8" t="s">
        <v>2</v>
      </c>
      <c r="B9" s="15" t="s">
        <v>15</v>
      </c>
      <c r="C9" s="15" t="s">
        <v>8</v>
      </c>
      <c r="D9" s="15" t="s">
        <v>3</v>
      </c>
      <c r="E9" s="15" t="s">
        <v>4</v>
      </c>
      <c r="F9" s="15" t="s">
        <v>5</v>
      </c>
      <c r="G9" s="15" t="s">
        <v>6</v>
      </c>
      <c r="H9" s="15" t="s">
        <v>7</v>
      </c>
    </row>
    <row r="10" spans="1:14" ht="25.9" customHeight="1">
      <c r="A10" s="8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</row>
    <row r="11" spans="1:14" ht="54.75" customHeight="1">
      <c r="A11" s="39">
        <v>1</v>
      </c>
      <c r="B11" s="40" t="s">
        <v>9</v>
      </c>
      <c r="C11" s="40" t="s">
        <v>18</v>
      </c>
      <c r="D11" s="11">
        <v>88311.186990000002</v>
      </c>
      <c r="E11" s="11">
        <v>66348.983739999996</v>
      </c>
      <c r="F11" s="10">
        <v>4314.55285</v>
      </c>
      <c r="G11" s="7">
        <v>1</v>
      </c>
      <c r="H11" s="10">
        <f>D11*G11</f>
        <v>88311.186990000002</v>
      </c>
      <c r="I11" s="20" t="s">
        <v>44</v>
      </c>
      <c r="J11" s="19"/>
    </row>
    <row r="12" spans="1:14" ht="45.2" customHeight="1">
      <c r="A12" s="39">
        <v>2</v>
      </c>
      <c r="B12" s="40" t="s">
        <v>9</v>
      </c>
      <c r="C12" s="41" t="s">
        <v>19</v>
      </c>
      <c r="D12" s="11">
        <v>61608.292930000003</v>
      </c>
      <c r="E12" s="11">
        <v>41089.090909999999</v>
      </c>
      <c r="F12" s="10">
        <v>3828.8888900000002</v>
      </c>
      <c r="G12" s="7">
        <v>1</v>
      </c>
      <c r="H12" s="10">
        <f t="shared" ref="H12:H42" si="0">D12*G12</f>
        <v>61608.292930000003</v>
      </c>
      <c r="I12" s="20" t="s">
        <v>44</v>
      </c>
      <c r="J12" s="19"/>
    </row>
    <row r="13" spans="1:14" ht="40.5" customHeight="1">
      <c r="A13" s="39">
        <v>3</v>
      </c>
      <c r="B13" s="40" t="s">
        <v>43</v>
      </c>
      <c r="C13" s="40" t="s">
        <v>63</v>
      </c>
      <c r="D13" s="11">
        <v>1515.83627</v>
      </c>
      <c r="E13" s="11">
        <v>1079.4360300000001</v>
      </c>
      <c r="F13" s="32">
        <v>217.92107999999999</v>
      </c>
      <c r="G13" s="7">
        <v>1</v>
      </c>
      <c r="H13" s="10">
        <f t="shared" si="0"/>
        <v>1515.83627</v>
      </c>
      <c r="I13" s="20" t="s">
        <v>61</v>
      </c>
      <c r="J13" s="23"/>
    </row>
    <row r="14" spans="1:14" ht="45.75" customHeight="1">
      <c r="A14" s="39">
        <v>4</v>
      </c>
      <c r="B14" s="40" t="s">
        <v>43</v>
      </c>
      <c r="C14" s="41" t="s">
        <v>62</v>
      </c>
      <c r="D14" s="11">
        <v>74375.5</v>
      </c>
      <c r="E14" s="11">
        <v>52396.5</v>
      </c>
      <c r="F14" s="32">
        <v>10915.666670000001</v>
      </c>
      <c r="G14" s="7">
        <v>1</v>
      </c>
      <c r="H14" s="10">
        <f t="shared" si="0"/>
        <v>74375.5</v>
      </c>
      <c r="I14" s="20" t="s">
        <v>61</v>
      </c>
      <c r="J14" s="23"/>
    </row>
    <row r="15" spans="1:14" s="17" customFormat="1" ht="40.35" customHeight="1">
      <c r="A15" s="39">
        <v>5</v>
      </c>
      <c r="B15" s="42" t="s">
        <v>32</v>
      </c>
      <c r="C15" s="43" t="s">
        <v>42</v>
      </c>
      <c r="D15" s="33">
        <v>103.59567</v>
      </c>
      <c r="E15" s="33">
        <v>61.98433</v>
      </c>
      <c r="F15" s="8">
        <v>6.4801799999999998</v>
      </c>
      <c r="G15" s="6">
        <v>1</v>
      </c>
      <c r="H15" s="10">
        <f>D15*G15</f>
        <v>103.59567</v>
      </c>
      <c r="I15" s="30" t="s">
        <v>50</v>
      </c>
      <c r="J15" s="18"/>
      <c r="K15" s="18"/>
      <c r="L15" s="24"/>
      <c r="M15" s="25"/>
      <c r="N15" s="25"/>
    </row>
    <row r="16" spans="1:14" ht="57" customHeight="1">
      <c r="A16" s="39">
        <v>6</v>
      </c>
      <c r="B16" s="44" t="s">
        <v>11</v>
      </c>
      <c r="C16" s="44" t="s">
        <v>20</v>
      </c>
      <c r="D16" s="10">
        <v>107.94405</v>
      </c>
      <c r="E16" s="11">
        <v>77.828010000000006</v>
      </c>
      <c r="F16" s="13">
        <v>7.5118900000000002</v>
      </c>
      <c r="G16" s="14">
        <v>1</v>
      </c>
      <c r="H16" s="10">
        <f t="shared" si="0"/>
        <v>107.94405</v>
      </c>
      <c r="I16" s="20" t="s">
        <v>46</v>
      </c>
      <c r="J16" s="21"/>
    </row>
    <row r="17" spans="1:15" ht="29.25" customHeight="1">
      <c r="A17" s="39">
        <v>7</v>
      </c>
      <c r="B17" s="45" t="s">
        <v>12</v>
      </c>
      <c r="C17" s="44" t="s">
        <v>20</v>
      </c>
      <c r="D17" s="11">
        <v>908.17731000000003</v>
      </c>
      <c r="E17" s="11">
        <v>630.18362999999999</v>
      </c>
      <c r="F17" s="9">
        <v>85.672560000000004</v>
      </c>
      <c r="G17" s="7">
        <v>1</v>
      </c>
      <c r="H17" s="10">
        <f t="shared" si="0"/>
        <v>908.17731000000003</v>
      </c>
      <c r="I17" s="20" t="s">
        <v>45</v>
      </c>
      <c r="J17" s="21"/>
    </row>
    <row r="18" spans="1:15" s="17" customFormat="1" ht="42" customHeight="1">
      <c r="A18" s="39">
        <v>8</v>
      </c>
      <c r="B18" s="40" t="s">
        <v>14</v>
      </c>
      <c r="C18" s="40" t="s">
        <v>33</v>
      </c>
      <c r="D18" s="33">
        <v>146.19792000000001</v>
      </c>
      <c r="E18" s="33">
        <v>86.778130000000004</v>
      </c>
      <c r="F18" s="10">
        <v>9.0868800000000007</v>
      </c>
      <c r="G18" s="7">
        <v>1</v>
      </c>
      <c r="H18" s="10">
        <f t="shared" si="0"/>
        <v>146.19792000000001</v>
      </c>
      <c r="I18" s="20" t="s">
        <v>50</v>
      </c>
      <c r="J18" s="26"/>
      <c r="K18" s="27"/>
      <c r="L18" s="27"/>
      <c r="M18" s="27"/>
      <c r="N18" s="27"/>
    </row>
    <row r="19" spans="1:15" s="17" customFormat="1" ht="42.75" customHeight="1">
      <c r="A19" s="39">
        <v>9</v>
      </c>
      <c r="B19" s="40" t="s">
        <v>14</v>
      </c>
      <c r="C19" s="40" t="s">
        <v>34</v>
      </c>
      <c r="D19" s="33">
        <v>118.44636</v>
      </c>
      <c r="E19" s="33">
        <v>70.396540000000002</v>
      </c>
      <c r="F19" s="10">
        <v>7.3882099999999999</v>
      </c>
      <c r="G19" s="7">
        <v>1</v>
      </c>
      <c r="H19" s="10">
        <f t="shared" si="0"/>
        <v>118.44636</v>
      </c>
      <c r="I19" s="30" t="s">
        <v>50</v>
      </c>
      <c r="J19" s="26"/>
      <c r="K19" s="27"/>
      <c r="L19" s="27"/>
      <c r="M19" s="27"/>
      <c r="N19" s="27"/>
    </row>
    <row r="20" spans="1:15" s="17" customFormat="1" ht="41.45" customHeight="1">
      <c r="A20" s="39">
        <v>10</v>
      </c>
      <c r="B20" s="40" t="s">
        <v>14</v>
      </c>
      <c r="C20" s="40" t="s">
        <v>35</v>
      </c>
      <c r="D20" s="33">
        <v>126.21169999999999</v>
      </c>
      <c r="E20" s="33">
        <v>75.998260000000002</v>
      </c>
      <c r="F20" s="10">
        <v>7.9648300000000001</v>
      </c>
      <c r="G20" s="7">
        <v>1</v>
      </c>
      <c r="H20" s="10">
        <f t="shared" si="0"/>
        <v>126.21169999999999</v>
      </c>
      <c r="I20" s="30" t="s">
        <v>50</v>
      </c>
      <c r="J20" s="26"/>
      <c r="K20" s="27"/>
      <c r="L20" s="27"/>
      <c r="M20" s="27"/>
      <c r="N20" s="27"/>
    </row>
    <row r="21" spans="1:15" s="17" customFormat="1" ht="42" customHeight="1">
      <c r="A21" s="39">
        <v>11</v>
      </c>
      <c r="B21" s="40" t="s">
        <v>14</v>
      </c>
      <c r="C21" s="40" t="s">
        <v>36</v>
      </c>
      <c r="D21" s="33">
        <v>98.858130000000003</v>
      </c>
      <c r="E21" s="33">
        <v>58.896169999999998</v>
      </c>
      <c r="F21" s="10">
        <v>6.1644300000000003</v>
      </c>
      <c r="G21" s="7">
        <v>1</v>
      </c>
      <c r="H21" s="10">
        <f t="shared" si="0"/>
        <v>98.858130000000003</v>
      </c>
      <c r="I21" s="30" t="s">
        <v>50</v>
      </c>
      <c r="J21" s="26"/>
      <c r="K21" s="27"/>
      <c r="L21" s="27"/>
      <c r="M21" s="27"/>
      <c r="N21" s="27"/>
    </row>
    <row r="22" spans="1:15" s="17" customFormat="1" ht="44.25" customHeight="1">
      <c r="A22" s="39">
        <v>12</v>
      </c>
      <c r="B22" s="40" t="s">
        <v>14</v>
      </c>
      <c r="C22" s="40" t="s">
        <v>37</v>
      </c>
      <c r="D22" s="33">
        <v>474.35190999999998</v>
      </c>
      <c r="E22" s="33">
        <v>286.9314</v>
      </c>
      <c r="F22" s="12">
        <v>26.659780000000001</v>
      </c>
      <c r="G22" s="7">
        <v>1</v>
      </c>
      <c r="H22" s="10">
        <f t="shared" si="0"/>
        <v>474.35190999999998</v>
      </c>
      <c r="I22" s="30" t="s">
        <v>51</v>
      </c>
      <c r="J22" s="26"/>
      <c r="K22" s="27"/>
      <c r="L22" s="27"/>
      <c r="M22" s="27"/>
      <c r="N22" s="27"/>
      <c r="O22"/>
    </row>
    <row r="23" spans="1:15" s="17" customFormat="1" ht="42.75" customHeight="1">
      <c r="A23" s="39">
        <v>13</v>
      </c>
      <c r="B23" s="40" t="s">
        <v>14</v>
      </c>
      <c r="C23" s="40" t="s">
        <v>38</v>
      </c>
      <c r="D23" s="33">
        <v>474.70150000000001</v>
      </c>
      <c r="E23" s="33">
        <v>287.06385999999998</v>
      </c>
      <c r="F23" s="10">
        <v>26.679770000000001</v>
      </c>
      <c r="G23" s="7">
        <v>1</v>
      </c>
      <c r="H23" s="10">
        <f t="shared" si="0"/>
        <v>474.70150000000001</v>
      </c>
      <c r="I23" s="30" t="s">
        <v>51</v>
      </c>
      <c r="J23" s="26"/>
      <c r="K23" s="27"/>
      <c r="L23" s="27"/>
      <c r="M23" s="27"/>
      <c r="N23" s="27"/>
    </row>
    <row r="24" spans="1:15" s="17" customFormat="1" ht="45.2" customHeight="1">
      <c r="A24" s="46">
        <v>14</v>
      </c>
      <c r="B24" s="47" t="s">
        <v>14</v>
      </c>
      <c r="C24" s="47" t="s">
        <v>39</v>
      </c>
      <c r="D24" s="34">
        <v>419.23951</v>
      </c>
      <c r="E24" s="34">
        <v>253.14145000000002</v>
      </c>
      <c r="F24" s="12">
        <v>23.530080000000002</v>
      </c>
      <c r="G24" s="35">
        <v>1</v>
      </c>
      <c r="H24" s="12">
        <f t="shared" si="0"/>
        <v>419.23951</v>
      </c>
      <c r="I24" s="30" t="s">
        <v>51</v>
      </c>
      <c r="J24" s="19"/>
      <c r="K24" s="27"/>
      <c r="L24" s="27"/>
      <c r="M24" s="27"/>
      <c r="N24" s="27"/>
    </row>
    <row r="25" spans="1:15" s="17" customFormat="1" ht="45.2" customHeight="1">
      <c r="A25" s="39">
        <v>15</v>
      </c>
      <c r="B25" s="40" t="s">
        <v>14</v>
      </c>
      <c r="C25" s="40" t="s">
        <v>40</v>
      </c>
      <c r="D25" s="11">
        <v>477.45706999999999</v>
      </c>
      <c r="E25" s="11">
        <v>286.82097999999996</v>
      </c>
      <c r="F25" s="9">
        <v>26.66902</v>
      </c>
      <c r="G25" s="7">
        <v>1</v>
      </c>
      <c r="H25" s="10">
        <f t="shared" si="0"/>
        <v>477.45706999999999</v>
      </c>
      <c r="I25" s="30" t="s">
        <v>51</v>
      </c>
      <c r="J25" s="26"/>
      <c r="K25" s="27"/>
      <c r="L25" s="27"/>
      <c r="M25" s="27"/>
      <c r="N25" s="27"/>
    </row>
    <row r="26" spans="1:15" ht="47.45" customHeight="1">
      <c r="A26" s="39">
        <v>16</v>
      </c>
      <c r="B26" s="42" t="s">
        <v>68</v>
      </c>
      <c r="C26" s="48" t="s">
        <v>69</v>
      </c>
      <c r="D26" s="33">
        <v>338.19326999999998</v>
      </c>
      <c r="E26" s="33">
        <v>159.11849000000001</v>
      </c>
      <c r="F26" s="32">
        <v>22.90682</v>
      </c>
      <c r="G26" s="6">
        <v>1</v>
      </c>
      <c r="H26" s="10">
        <f t="shared" si="0"/>
        <v>338.19326999999998</v>
      </c>
      <c r="I26" s="31" t="s">
        <v>49</v>
      </c>
      <c r="J26" s="19"/>
    </row>
    <row r="27" spans="1:15" ht="44.25" customHeight="1">
      <c r="A27" s="39">
        <v>17</v>
      </c>
      <c r="B27" s="49" t="s">
        <v>11</v>
      </c>
      <c r="C27" s="44" t="s">
        <v>56</v>
      </c>
      <c r="D27" s="10">
        <v>3639.4034999999999</v>
      </c>
      <c r="E27" s="11">
        <v>2645.2905000000001</v>
      </c>
      <c r="F27" s="13">
        <v>301.08999999999997</v>
      </c>
      <c r="G27" s="14">
        <v>1</v>
      </c>
      <c r="H27" s="10">
        <f t="shared" si="0"/>
        <v>3639.4034999999999</v>
      </c>
      <c r="I27" s="20" t="s">
        <v>46</v>
      </c>
      <c r="J27" s="19"/>
    </row>
    <row r="28" spans="1:15" s="17" customFormat="1" ht="41.45" customHeight="1">
      <c r="A28" s="46">
        <v>18</v>
      </c>
      <c r="B28" s="49" t="s">
        <v>11</v>
      </c>
      <c r="C28" s="44" t="s">
        <v>48</v>
      </c>
      <c r="D28" s="10">
        <v>89.832089999999994</v>
      </c>
      <c r="E28" s="11">
        <v>61.571350000000002</v>
      </c>
      <c r="F28" s="13">
        <v>8.5594099999999997</v>
      </c>
      <c r="G28" s="14">
        <v>1</v>
      </c>
      <c r="H28" s="10">
        <f t="shared" si="0"/>
        <v>89.832089999999994</v>
      </c>
      <c r="I28" s="20" t="s">
        <v>46</v>
      </c>
      <c r="J28" s="26"/>
      <c r="K28" s="27"/>
      <c r="L28" s="27"/>
      <c r="M28" s="27"/>
      <c r="N28" s="27"/>
    </row>
    <row r="29" spans="1:15" s="17" customFormat="1" ht="57.6" customHeight="1">
      <c r="A29" s="39">
        <v>19</v>
      </c>
      <c r="B29" s="50" t="s">
        <v>43</v>
      </c>
      <c r="C29" s="40" t="s">
        <v>53</v>
      </c>
      <c r="D29" s="11">
        <v>1022.6769</v>
      </c>
      <c r="E29" s="11">
        <v>614.20740999999998</v>
      </c>
      <c r="F29" s="10">
        <v>34.41328</v>
      </c>
      <c r="G29" s="6">
        <v>1</v>
      </c>
      <c r="H29" s="10">
        <f t="shared" si="0"/>
        <v>1022.6769</v>
      </c>
      <c r="I29" s="30" t="s">
        <v>52</v>
      </c>
      <c r="J29" s="26"/>
      <c r="K29" s="27"/>
      <c r="L29" s="27"/>
      <c r="M29" s="27"/>
      <c r="N29" s="27"/>
    </row>
    <row r="30" spans="1:15" ht="47.1" customHeight="1">
      <c r="A30" s="51">
        <v>20</v>
      </c>
      <c r="B30" s="40" t="s">
        <v>14</v>
      </c>
      <c r="C30" s="51" t="s">
        <v>58</v>
      </c>
      <c r="D30" s="36">
        <v>458.18241</v>
      </c>
      <c r="E30" s="37">
        <v>287.10000000000002</v>
      </c>
      <c r="F30" s="36">
        <v>26.688279999999999</v>
      </c>
      <c r="G30" s="38">
        <v>1</v>
      </c>
      <c r="H30" s="10">
        <f>D30*G30</f>
        <v>458.18241</v>
      </c>
      <c r="I30" s="20" t="s">
        <v>51</v>
      </c>
      <c r="J30" s="18"/>
    </row>
    <row r="31" spans="1:15" ht="70.5" customHeight="1">
      <c r="A31" s="39">
        <v>21</v>
      </c>
      <c r="B31" s="40" t="s">
        <v>59</v>
      </c>
      <c r="C31" s="52" t="s">
        <v>60</v>
      </c>
      <c r="D31" s="36">
        <v>463.70442000000003</v>
      </c>
      <c r="E31" s="37">
        <v>214.95043999999999</v>
      </c>
      <c r="F31" s="36">
        <v>31.718579999999999</v>
      </c>
      <c r="G31" s="38">
        <v>1</v>
      </c>
      <c r="H31" s="10">
        <f>D31*G31</f>
        <v>463.70442000000003</v>
      </c>
      <c r="I31" s="31" t="s">
        <v>49</v>
      </c>
      <c r="J31" s="20"/>
    </row>
    <row r="32" spans="1:15" ht="69.95" customHeight="1">
      <c r="A32" s="46">
        <v>22</v>
      </c>
      <c r="B32" s="50" t="s">
        <v>16</v>
      </c>
      <c r="C32" s="53"/>
      <c r="D32" s="11">
        <v>329.75130999999999</v>
      </c>
      <c r="E32" s="11">
        <v>248.38408000000001</v>
      </c>
      <c r="F32" s="10">
        <v>28.60183</v>
      </c>
      <c r="G32" s="6">
        <v>1</v>
      </c>
      <c r="H32" s="10">
        <f t="shared" si="0"/>
        <v>329.75130999999999</v>
      </c>
      <c r="I32" s="20" t="s">
        <v>45</v>
      </c>
      <c r="J32" s="21"/>
    </row>
    <row r="33" spans="1:13" ht="59.45" customHeight="1">
      <c r="A33" s="39">
        <v>23</v>
      </c>
      <c r="B33" s="50" t="s">
        <v>28</v>
      </c>
      <c r="C33" s="53"/>
      <c r="D33" s="11">
        <v>101863.59183999999</v>
      </c>
      <c r="E33" s="11">
        <v>72468.979600000006</v>
      </c>
      <c r="F33" s="12">
        <v>14672.63265</v>
      </c>
      <c r="G33" s="6">
        <v>1</v>
      </c>
      <c r="H33" s="10">
        <f t="shared" si="0"/>
        <v>101863.59183999999</v>
      </c>
      <c r="I33" s="20" t="s">
        <v>54</v>
      </c>
      <c r="J33" s="28"/>
    </row>
    <row r="34" spans="1:13" ht="58.5" customHeight="1">
      <c r="A34" s="46">
        <v>24</v>
      </c>
      <c r="B34" s="50" t="s">
        <v>41</v>
      </c>
      <c r="C34" s="53"/>
      <c r="D34" s="11">
        <v>112687.57143</v>
      </c>
      <c r="E34" s="11">
        <v>81006.428580000007</v>
      </c>
      <c r="F34" s="12">
        <v>15282.85714</v>
      </c>
      <c r="G34" s="6">
        <v>1</v>
      </c>
      <c r="H34" s="10">
        <f t="shared" si="0"/>
        <v>112687.57143</v>
      </c>
      <c r="I34" s="20" t="s">
        <v>54</v>
      </c>
      <c r="J34" s="28"/>
    </row>
    <row r="35" spans="1:13" ht="72" customHeight="1">
      <c r="A35" s="39">
        <v>25</v>
      </c>
      <c r="B35" s="50" t="s">
        <v>70</v>
      </c>
      <c r="C35" s="40" t="s">
        <v>29</v>
      </c>
      <c r="D35" s="10">
        <v>111.02691</v>
      </c>
      <c r="E35" s="10">
        <v>44.831159999999997</v>
      </c>
      <c r="F35" s="12">
        <v>15.11819</v>
      </c>
      <c r="G35" s="6">
        <v>1</v>
      </c>
      <c r="H35" s="10">
        <f t="shared" si="0"/>
        <v>111.02691</v>
      </c>
      <c r="I35" s="20" t="s">
        <v>47</v>
      </c>
      <c r="J35" s="21"/>
    </row>
    <row r="36" spans="1:13" ht="74.25" customHeight="1">
      <c r="A36" s="46">
        <v>26</v>
      </c>
      <c r="B36" s="50" t="s">
        <v>71</v>
      </c>
      <c r="C36" s="40" t="s">
        <v>29</v>
      </c>
      <c r="D36" s="11">
        <v>85255</v>
      </c>
      <c r="E36" s="11">
        <v>45909</v>
      </c>
      <c r="F36" s="10">
        <v>9689</v>
      </c>
      <c r="G36" s="6">
        <v>1</v>
      </c>
      <c r="H36" s="10">
        <f t="shared" si="0"/>
        <v>85255</v>
      </c>
      <c r="I36" s="20" t="s">
        <v>54</v>
      </c>
      <c r="J36" s="21"/>
      <c r="M36" s="29"/>
    </row>
    <row r="37" spans="1:13" ht="42" customHeight="1">
      <c r="A37" s="39">
        <v>27</v>
      </c>
      <c r="B37" s="50" t="s">
        <v>30</v>
      </c>
      <c r="C37" s="40" t="s">
        <v>31</v>
      </c>
      <c r="D37" s="11">
        <v>66644</v>
      </c>
      <c r="E37" s="11">
        <v>10640</v>
      </c>
      <c r="F37" s="10">
        <v>963</v>
      </c>
      <c r="G37" s="6">
        <v>1</v>
      </c>
      <c r="H37" s="10">
        <f t="shared" si="0"/>
        <v>66644</v>
      </c>
      <c r="I37" s="30" t="s">
        <v>65</v>
      </c>
      <c r="J37" s="19"/>
    </row>
    <row r="38" spans="1:13" ht="42.6" customHeight="1">
      <c r="A38" s="46">
        <v>28</v>
      </c>
      <c r="B38" s="54" t="s">
        <v>13</v>
      </c>
      <c r="C38" s="55" t="s">
        <v>10</v>
      </c>
      <c r="D38" s="11">
        <v>472206.28571000003</v>
      </c>
      <c r="E38" s="11">
        <v>348223.57143000001</v>
      </c>
      <c r="F38" s="10">
        <v>39886.85714</v>
      </c>
      <c r="G38" s="6">
        <v>1</v>
      </c>
      <c r="H38" s="10">
        <f t="shared" si="0"/>
        <v>472206.28571000003</v>
      </c>
      <c r="I38" s="20" t="s">
        <v>45</v>
      </c>
      <c r="J38" s="21"/>
    </row>
    <row r="39" spans="1:13" ht="55.7" customHeight="1">
      <c r="A39" s="39">
        <v>29</v>
      </c>
      <c r="B39" s="56" t="s">
        <v>17</v>
      </c>
      <c r="C39" s="40"/>
      <c r="D39" s="10">
        <v>1212807.1111000001</v>
      </c>
      <c r="E39" s="11">
        <v>421212.77778</v>
      </c>
      <c r="F39" s="10">
        <v>161793.22222</v>
      </c>
      <c r="G39" s="6">
        <v>1</v>
      </c>
      <c r="H39" s="10">
        <f t="shared" si="0"/>
        <v>1212807.1111000001</v>
      </c>
      <c r="I39" s="20" t="s">
        <v>47</v>
      </c>
      <c r="J39" s="21"/>
    </row>
    <row r="40" spans="1:13" ht="51.95" customHeight="1">
      <c r="A40" s="46">
        <v>30</v>
      </c>
      <c r="B40" s="50" t="s">
        <v>21</v>
      </c>
      <c r="C40" s="40" t="s">
        <v>22</v>
      </c>
      <c r="D40" s="11">
        <v>3627889</v>
      </c>
      <c r="E40" s="11">
        <v>3263910</v>
      </c>
      <c r="F40" s="10">
        <v>178512</v>
      </c>
      <c r="G40" s="6">
        <v>1</v>
      </c>
      <c r="H40" s="10">
        <f t="shared" si="0"/>
        <v>3627889</v>
      </c>
      <c r="I40" s="20" t="s">
        <v>64</v>
      </c>
      <c r="J40" s="19"/>
    </row>
    <row r="41" spans="1:13" ht="47.65" customHeight="1">
      <c r="A41" s="39">
        <v>31</v>
      </c>
      <c r="B41" s="50" t="s">
        <v>24</v>
      </c>
      <c r="C41" s="40" t="s">
        <v>23</v>
      </c>
      <c r="D41" s="11">
        <v>1305031</v>
      </c>
      <c r="E41" s="11">
        <v>69785</v>
      </c>
      <c r="F41" s="10">
        <v>9480.25</v>
      </c>
      <c r="G41" s="6">
        <v>1</v>
      </c>
      <c r="H41" s="10">
        <f t="shared" si="0"/>
        <v>1305031</v>
      </c>
      <c r="I41" s="20" t="s">
        <v>44</v>
      </c>
    </row>
    <row r="42" spans="1:13" ht="51">
      <c r="A42" s="57">
        <v>32</v>
      </c>
      <c r="B42" s="50" t="s">
        <v>24</v>
      </c>
      <c r="C42" s="40" t="s">
        <v>25</v>
      </c>
      <c r="D42" s="11">
        <v>10857695</v>
      </c>
      <c r="E42" s="11">
        <v>7012666.5</v>
      </c>
      <c r="F42" s="10">
        <v>385137</v>
      </c>
      <c r="G42" s="6">
        <v>1</v>
      </c>
      <c r="H42" s="10">
        <f t="shared" si="0"/>
        <v>10857695</v>
      </c>
      <c r="I42" s="30" t="s">
        <v>67</v>
      </c>
      <c r="J42" s="19"/>
    </row>
    <row r="43" spans="1:13" ht="33" customHeight="1">
      <c r="A43" s="46">
        <v>33</v>
      </c>
      <c r="B43" s="50" t="s">
        <v>26</v>
      </c>
      <c r="C43" s="53" t="s">
        <v>27</v>
      </c>
      <c r="D43" s="11">
        <v>135493.42423999999</v>
      </c>
      <c r="E43" s="11">
        <v>101143.87879</v>
      </c>
      <c r="F43" s="12">
        <v>17713.909090000001</v>
      </c>
      <c r="G43" s="6">
        <v>1</v>
      </c>
      <c r="H43" s="10">
        <f>D43*G43</f>
        <v>135493.42423999999</v>
      </c>
      <c r="I43" s="20" t="s">
        <v>55</v>
      </c>
    </row>
    <row r="50" spans="10:10" ht="44.45" customHeight="1">
      <c r="J50" s="28"/>
    </row>
  </sheetData>
  <autoFilter ref="A9:I42"/>
  <mergeCells count="1">
    <mergeCell ref="A8:H8"/>
  </mergeCells>
  <phoneticPr fontId="6" type="noConversion"/>
  <conditionalFormatting sqref="J30 J15 D20:D21 D15:D16 D27:D28">
    <cfRule type="cellIs" dxfId="0" priority="6" operator="equal">
      <formula>0</formula>
    </cfRule>
  </conditionalFormatting>
  <pageMargins left="0.51181102362204722" right="0.31496062992125984" top="0.55118110236220474" bottom="0.55118110236220474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 к пост</vt:lpstr>
      <vt:lpstr>'Приложение 20 к пост'!Область_печати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2022-12-27T09:33:48Z</dcterms:modified>
</cp:coreProperties>
</file>