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8635" windowHeight="125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Лист1!$A$1:$U$36</definedName>
  </definedNames>
  <calcPr calcId="125725"/>
</workbook>
</file>

<file path=xl/calcChain.xml><?xml version="1.0" encoding="utf-8"?>
<calcChain xmlns="http://schemas.openxmlformats.org/spreadsheetml/2006/main">
  <c r="I30" i="1"/>
  <c r="J30"/>
  <c r="K30"/>
  <c r="L30"/>
  <c r="L34" s="1"/>
  <c r="M30"/>
  <c r="N30"/>
  <c r="O30"/>
  <c r="P30"/>
  <c r="Q30"/>
  <c r="R30"/>
  <c r="S30"/>
  <c r="T30"/>
  <c r="F28"/>
  <c r="F27"/>
  <c r="D26"/>
  <c r="F25"/>
  <c r="F24"/>
  <c r="D23"/>
  <c r="D22"/>
  <c r="D21"/>
  <c r="F20"/>
  <c r="F19"/>
  <c r="E34"/>
  <c r="G30"/>
  <c r="G34" s="1"/>
  <c r="H30"/>
  <c r="H34" s="1"/>
  <c r="I34"/>
  <c r="J34"/>
  <c r="K34"/>
  <c r="M34"/>
  <c r="N34"/>
  <c r="O34"/>
  <c r="P34"/>
  <c r="Q34"/>
  <c r="R34"/>
  <c r="S34"/>
  <c r="T34"/>
  <c r="F30" l="1"/>
  <c r="F34" s="1"/>
  <c r="D30"/>
  <c r="D34" s="1"/>
</calcChain>
</file>

<file path=xl/sharedStrings.xml><?xml version="1.0" encoding="utf-8"?>
<sst xmlns="http://schemas.openxmlformats.org/spreadsheetml/2006/main" count="446" uniqueCount="130">
  <si>
    <t>№ п/п</t>
  </si>
  <si>
    <t>Адрес</t>
  </si>
  <si>
    <t>в том числе:</t>
  </si>
  <si>
    <t>Ремонт крыши</t>
  </si>
  <si>
    <t>Ремонт и замена лифтового оборудования, признанного непригодным для эксплуатации, ремонт лифтовых шахт</t>
  </si>
  <si>
    <t>Ремонт внутридомовых инженерных систем:</t>
  </si>
  <si>
    <t>Ремонт подвальных помещений, относящихся к общему имуществу в многоквартирном доме</t>
  </si>
  <si>
    <t>Утепление и ремонт фасада</t>
  </si>
  <si>
    <t>в том числе: утепление фасада</t>
  </si>
  <si>
    <t>Ремонт фундамента многоквартирного дома</t>
  </si>
  <si>
    <t>электроснабжения</t>
  </si>
  <si>
    <t>горячего водоснабжения</t>
  </si>
  <si>
    <t>холодного водоснабжения</t>
  </si>
  <si>
    <t>водоотведения</t>
  </si>
  <si>
    <t>установка коллективных (общедомовых) ПУ и УУ</t>
  </si>
  <si>
    <t>теплоснабжения</t>
  </si>
  <si>
    <t>газоснабжения</t>
  </si>
  <si>
    <t>1. Многоквартирные дома, формирующие фонды капитального ремонта на счете регионального оператора</t>
  </si>
  <si>
    <t>2. Многоквартирные дома, формирующие фонды капитального ремонта на специальных счетах</t>
  </si>
  <si>
    <t>2.m.</t>
  </si>
  <si>
    <t>Итого по специальным счетам</t>
  </si>
  <si>
    <t>3.</t>
  </si>
  <si>
    <t>г. Железногорск, ул. Свердлова, д. 18</t>
  </si>
  <si>
    <t>-</t>
  </si>
  <si>
    <t>г. Железногорск, ул. Комсомольская, д. 36</t>
  </si>
  <si>
    <t>Электрика</t>
  </si>
  <si>
    <t>г. Железногорск,  Поселковый проезд, д.6</t>
  </si>
  <si>
    <t>г. Железногорск, ул. Свердлова, д.  66</t>
  </si>
  <si>
    <t>г. Железногорск, ул. Толстого, д. 20</t>
  </si>
  <si>
    <t xml:space="preserve"> г. Железногорск, ул. Свердлова, д.  61</t>
  </si>
  <si>
    <t>крыша</t>
  </si>
  <si>
    <t>г. Железногорск, ул. Комсомольская, д.38</t>
  </si>
  <si>
    <t xml:space="preserve"> г. Железногорск, ул. П. Штефана, д. 10</t>
  </si>
  <si>
    <t xml:space="preserve"> г.Железногорск, ул. Октябрьская, д. 43</t>
  </si>
  <si>
    <t>г. Железногорск, ул. Пушкина, д. 19</t>
  </si>
  <si>
    <t>г. Железногорск, ул. Григорьева, д. 6</t>
  </si>
  <si>
    <t>г. Железногорск, ул. Свердлова, д.  17</t>
  </si>
  <si>
    <t>г. Железногорск, ул. Андреева, д. 27 А</t>
  </si>
  <si>
    <t>г. Железногорск, ул. Молодежная, д. 9</t>
  </si>
  <si>
    <t>г. Железногорск, ул. Андреева, д.33</t>
  </si>
  <si>
    <t>г. Железногорск, ул. Свердлова, д.  49</t>
  </si>
  <si>
    <t>г. Железногорск, ул. Крупской , д.  6</t>
  </si>
  <si>
    <t>г. Железногорск, ул. Крупской , д.  10</t>
  </si>
  <si>
    <t>г. Железногорск, ул. Маяковского, д. 1</t>
  </si>
  <si>
    <t>г. Железногорск, ул. Крупской , д.  4</t>
  </si>
  <si>
    <t>г. Железногорск, ул. Свердлова, д. 33</t>
  </si>
  <si>
    <t>г. Железногорск, ул. Маяковского, д. 4</t>
  </si>
  <si>
    <t>г. Железногорск, ул. Свердлова, д.  45</t>
  </si>
  <si>
    <t>г. Железногорск, ул. Ленина, д.3</t>
  </si>
  <si>
    <t>г. Железногорск, ул. Свердлова, д.  39</t>
  </si>
  <si>
    <t>г. Железногорск, ул. Андреева, д.29 А</t>
  </si>
  <si>
    <t>г. Железногорск, ул. Парковая, д. 2</t>
  </si>
  <si>
    <t>г. Железногорск, ул. Кирова, д.  12</t>
  </si>
  <si>
    <t>г. Железногорск, ул. Андреева, д. 22</t>
  </si>
  <si>
    <t xml:space="preserve"> г. Железногорск, Курчатова пр-кт, д.22</t>
  </si>
  <si>
    <t>г. Железногорск, ул. Андреева, д. 35</t>
  </si>
  <si>
    <t>г. Железногорск, ул. Молодежная, д. 13 А</t>
  </si>
  <si>
    <t>г. Железногорск, ул. Андреева, д.29</t>
  </si>
  <si>
    <t>г. Железногорск, ул. Молодежная, д. 5</t>
  </si>
  <si>
    <t>г. Железногорск, ул. Маяковского, д. 22</t>
  </si>
  <si>
    <t>г. Железногорск, ул. Маяковского, д. 22 А</t>
  </si>
  <si>
    <t>г. Железногорск, ул. Комсомольская, д. 50</t>
  </si>
  <si>
    <t>г. Железногорск, ул. Андреева, д. 18</t>
  </si>
  <si>
    <t>г. Железногорск, ул. Комсомольская, д.23</t>
  </si>
  <si>
    <t>г. Железногорск,  Курчатова пр-кт, д.12</t>
  </si>
  <si>
    <t>г. Железногорск, ул. Маяковского, д. 2</t>
  </si>
  <si>
    <t xml:space="preserve"> г. Железногорск, ул. Советской Армии, д.  5</t>
  </si>
  <si>
    <t xml:space="preserve"> г. Железногорск, ул. Советской Армии, д.  3</t>
  </si>
  <si>
    <t>г. Железногорск,  Центральный проезд, д.7</t>
  </si>
  <si>
    <t>г. Железногорск, ул. Кирова, д.  14</t>
  </si>
  <si>
    <t>г. Железногорск, ул. Комсомольская, д. 54</t>
  </si>
  <si>
    <t xml:space="preserve"> г. Железногорск, ул. Калинина, д. 19</t>
  </si>
  <si>
    <t>г. Железногорск, ул. Свердлова, д.  11</t>
  </si>
  <si>
    <t>г. Железногорск,  Курчатова пр-кт, д.16</t>
  </si>
  <si>
    <t>г. Железногорск, ул. Ермака, д. 15</t>
  </si>
  <si>
    <t>г. Железногорск, ул. Комсомольская, д. 56</t>
  </si>
  <si>
    <t xml:space="preserve"> г. Железногорск, ул. Советской Армии, д.  7</t>
  </si>
  <si>
    <t>г. Железногорск, ул. Решетнева, д.11</t>
  </si>
  <si>
    <t>г. Железногорск, ул. Андреева, д. 33 А</t>
  </si>
  <si>
    <t>г. Железногорск,  Поселковый проезд, д.20</t>
  </si>
  <si>
    <t>г. Железногорск, ул. Северная, д.  6</t>
  </si>
  <si>
    <t xml:space="preserve"> г. Железногорск, ул. Калинина, д. 22</t>
  </si>
  <si>
    <t>г. Железногорск,  Поселковый проезд, д.24</t>
  </si>
  <si>
    <t xml:space="preserve"> г. Железногорск, ул. Поселковая, д. 39</t>
  </si>
  <si>
    <t>г. Железногорск, ул. Комсомольская, д. 12</t>
  </si>
  <si>
    <t>г. Железногорск, ул. Комсомольская, д.26</t>
  </si>
  <si>
    <t>г. Железногорск,  Поселковый проезд, д.10</t>
  </si>
  <si>
    <t>г. Железногорск, ул. Комсомольская, д. 22</t>
  </si>
  <si>
    <t>г. Железногорск, ул. Северная, д.  16</t>
  </si>
  <si>
    <t>г. Железногорск, ул. Свердлова, д. 30</t>
  </si>
  <si>
    <t>г. Железногорск, ул. Свердлова, д.  24</t>
  </si>
  <si>
    <t>г. Железногорск, ул. Свердлова, д.  22</t>
  </si>
  <si>
    <t>г. Железногорск, ул. Свердлова, д.  36</t>
  </si>
  <si>
    <t>г. Железногорск, ул. Свердлова, д.  42</t>
  </si>
  <si>
    <t>г. Железногорск, ул. Свердлова, д.  51</t>
  </si>
  <si>
    <t>г. Железногорск, ул. Восточная, д. 7</t>
  </si>
  <si>
    <t>г. Железногорск, ул. Восточная, д. 11</t>
  </si>
  <si>
    <t>г. Железногорск, ул. Восточная, д. 21</t>
  </si>
  <si>
    <t>п.Подгорный, ул.Боровая 7</t>
  </si>
  <si>
    <t>п.Подгорный, ул.Боровая 11</t>
  </si>
  <si>
    <t>п.Подгорный, ул.Строительная 15</t>
  </si>
  <si>
    <t>п.Подгорный, ул.Лесная  4</t>
  </si>
  <si>
    <t>п.Подгорный, ул.Лесная   6</t>
  </si>
  <si>
    <t>п.Подгорный, ул.Строительная  23</t>
  </si>
  <si>
    <t>п.Подгорный, ул.Мира 1</t>
  </si>
  <si>
    <t>Форма №2</t>
  </si>
  <si>
    <t>Объем работ по капитальному ремонту общего имущества многоквартирного дома</t>
  </si>
  <si>
    <t>ремонт сетей</t>
  </si>
  <si>
    <t>кв.м.</t>
  </si>
  <si>
    <t>ед.</t>
  </si>
  <si>
    <t>п.м.</t>
  </si>
  <si>
    <t>ед. / ед.</t>
  </si>
  <si>
    <t>куб.м.</t>
  </si>
  <si>
    <t>Раздел №2. Объем работ по капитальному ремонту общего имущества в многоквартирных домах, включенных в краткосрочный план</t>
  </si>
  <si>
    <t>Итого по счету регионального оператора 2015</t>
  </si>
  <si>
    <t>Крыша</t>
  </si>
  <si>
    <t>г. Железногорск, ул. Восточная, д. 19</t>
  </si>
  <si>
    <t>Краткосрочный план реализации региональной программы капитального ремонта общего имущества в многоквартирных домах, расположенных на территории ЗАТО Железногорск на 2015год</t>
  </si>
  <si>
    <t>г. Железногорск, ул.  Чапаева, д. 4</t>
  </si>
  <si>
    <t>г. Железногорск,  Курчатова пр-кт, д.10</t>
  </si>
  <si>
    <t>Исп.Архипов И.Н. 39197-76-56-08</t>
  </si>
  <si>
    <t>ИТОГО по ЗАТО Железногорск на 2015 год</t>
  </si>
  <si>
    <t>г. Железногорск, ул. Комсомольская, д.1</t>
  </si>
  <si>
    <t>г. Железногорск, ул. Комсомольская, д. 2</t>
  </si>
  <si>
    <t xml:space="preserve"> г. Железногорск, ул. Школьная, д. 53 А</t>
  </si>
  <si>
    <t>г.Железногорск, ул. Октябрьская, д. 45</t>
  </si>
  <si>
    <t xml:space="preserve"> г. Железногорск, ул. Маяковского, д.  19Б</t>
  </si>
  <si>
    <t>Приложение № 2</t>
  </si>
  <si>
    <t xml:space="preserve"> к постановлению Администрации </t>
  </si>
  <si>
    <t>ЗАТО г.Железногорск от 28.11.2016 № 1998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</si>
</sst>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1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6"/>
      <color theme="1"/>
      <name val="Times New Roman"/>
      <family val="2"/>
      <charset val="204"/>
    </font>
    <font>
      <sz val="18"/>
      <color theme="1"/>
      <name val="Times New Roman"/>
      <family val="2"/>
      <charset val="204"/>
    </font>
    <font>
      <sz val="10"/>
      <color theme="1"/>
      <name val="Times New Roman"/>
      <family val="2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22"/>
      <color theme="1"/>
      <name val="Times New Roman"/>
      <family val="2"/>
      <charset val="204"/>
    </font>
    <font>
      <sz val="22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rgb="FFFF99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164" fontId="3" fillId="0" borderId="0"/>
  </cellStyleXfs>
  <cellXfs count="94">
    <xf numFmtId="0" fontId="0" fillId="0" borderId="0" xfId="0"/>
    <xf numFmtId="164" fontId="0" fillId="0" borderId="0" xfId="0" applyNumberFormat="1"/>
    <xf numFmtId="0" fontId="4" fillId="0" borderId="0" xfId="0" applyFont="1"/>
    <xf numFmtId="4" fontId="4" fillId="0" borderId="0" xfId="0" applyNumberFormat="1" applyFont="1"/>
    <xf numFmtId="0" fontId="0" fillId="2" borderId="0" xfId="0" applyFill="1"/>
    <xf numFmtId="0" fontId="0" fillId="3" borderId="0" xfId="0" applyFill="1"/>
    <xf numFmtId="0" fontId="4" fillId="3" borderId="0" xfId="0" applyFont="1" applyFill="1"/>
    <xf numFmtId="164" fontId="0" fillId="3" borderId="0" xfId="0" applyNumberFormat="1" applyFill="1"/>
    <xf numFmtId="0" fontId="0" fillId="0" borderId="0" xfId="0" applyAlignment="1">
      <alignment vertical="center"/>
    </xf>
    <xf numFmtId="0" fontId="5" fillId="0" borderId="0" xfId="0" applyFont="1" applyFill="1" applyAlignment="1">
      <alignment horizontal="center" wrapText="1"/>
    </xf>
    <xf numFmtId="0" fontId="0" fillId="0" borderId="0" xfId="0" applyFill="1"/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3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0" fillId="6" borderId="0" xfId="0" applyFill="1"/>
    <xf numFmtId="4" fontId="0" fillId="0" borderId="0" xfId="0" applyNumberFormat="1" applyFill="1"/>
    <xf numFmtId="4" fontId="5" fillId="0" borderId="0" xfId="0" applyNumberFormat="1" applyFont="1" applyFill="1" applyAlignment="1">
      <alignment vertical="center"/>
    </xf>
    <xf numFmtId="4" fontId="0" fillId="0" borderId="0" xfId="0" applyNumberFormat="1" applyFill="1" applyAlignment="1">
      <alignment horizontal="center" vertical="center"/>
    </xf>
    <xf numFmtId="4" fontId="0" fillId="0" borderId="0" xfId="0" applyNumberFormat="1"/>
    <xf numFmtId="4" fontId="2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0" fillId="3" borderId="0" xfId="0" applyNumberFormat="1" applyFill="1" applyAlignment="1">
      <alignment horizontal="center" vertical="center"/>
    </xf>
    <xf numFmtId="4" fontId="0" fillId="3" borderId="0" xfId="0" applyNumberFormat="1" applyFill="1"/>
    <xf numFmtId="4" fontId="0" fillId="2" borderId="0" xfId="0" applyNumberFormat="1" applyFill="1" applyAlignment="1">
      <alignment horizontal="center" vertical="center"/>
    </xf>
    <xf numFmtId="4" fontId="0" fillId="2" borderId="0" xfId="0" applyNumberFormat="1" applyFill="1"/>
    <xf numFmtId="4" fontId="0" fillId="4" borderId="0" xfId="0" applyNumberFormat="1" applyFill="1"/>
    <xf numFmtId="4" fontId="4" fillId="3" borderId="0" xfId="0" applyNumberFormat="1" applyFont="1" applyFill="1"/>
    <xf numFmtId="4" fontId="4" fillId="0" borderId="0" xfId="0" applyNumberFormat="1" applyFont="1" applyFill="1"/>
    <xf numFmtId="4" fontId="0" fillId="4" borderId="0" xfId="0" applyNumberFormat="1" applyFill="1" applyAlignment="1">
      <alignment horizontal="center" vertical="center"/>
    </xf>
    <xf numFmtId="4" fontId="0" fillId="6" borderId="0" xfId="0" applyNumberFormat="1" applyFill="1" applyAlignment="1">
      <alignment horizontal="center" vertical="center"/>
    </xf>
    <xf numFmtId="4" fontId="0" fillId="6" borderId="0" xfId="0" applyNumberFormat="1" applyFill="1"/>
    <xf numFmtId="4" fontId="4" fillId="6" borderId="0" xfId="0" applyNumberFormat="1" applyFont="1" applyFill="1"/>
    <xf numFmtId="4" fontId="4" fillId="0" borderId="0" xfId="0" applyNumberFormat="1" applyFont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" fontId="0" fillId="5" borderId="0" xfId="0" applyNumberFormat="1" applyFill="1" applyAlignment="1">
      <alignment horizontal="center" vertical="center"/>
    </xf>
    <xf numFmtId="4" fontId="9" fillId="0" borderId="0" xfId="0" applyNumberFormat="1" applyFont="1" applyFill="1"/>
    <xf numFmtId="0" fontId="11" fillId="0" borderId="1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2" fillId="0" borderId="0" xfId="0" applyFont="1" applyFill="1"/>
    <xf numFmtId="0" fontId="13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14" fillId="0" borderId="0" xfId="0" applyFont="1" applyFill="1"/>
    <xf numFmtId="0" fontId="10" fillId="0" borderId="0" xfId="0" applyFont="1" applyFill="1" applyAlignment="1">
      <alignment vertical="center" wrapText="1"/>
    </xf>
    <xf numFmtId="0" fontId="0" fillId="7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2" fontId="6" fillId="9" borderId="1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0" fillId="8" borderId="0" xfId="0" applyNumberForma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6" fillId="0" borderId="0" xfId="0" applyNumberFormat="1" applyFont="1"/>
    <xf numFmtId="0" fontId="17" fillId="0" borderId="0" xfId="0" applyFont="1" applyFill="1"/>
    <xf numFmtId="0" fontId="18" fillId="0" borderId="0" xfId="0" applyFont="1" applyFill="1"/>
    <xf numFmtId="4" fontId="18" fillId="0" borderId="0" xfId="0" applyNumberFormat="1" applyFont="1"/>
    <xf numFmtId="4" fontId="15" fillId="0" borderId="0" xfId="0" applyNumberFormat="1" applyFont="1"/>
    <xf numFmtId="4" fontId="15" fillId="0" borderId="0" xfId="0" applyNumberFormat="1" applyFont="1" applyAlignment="1">
      <alignment horizontal="left"/>
    </xf>
    <xf numFmtId="0" fontId="10" fillId="0" borderId="0" xfId="0" applyFont="1" applyFill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right" vertical="center"/>
    </xf>
    <xf numFmtId="0" fontId="7" fillId="0" borderId="9" xfId="0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11" xfId="0" applyBorder="1"/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4" fontId="11" fillId="0" borderId="7" xfId="0" applyNumberFormat="1" applyFont="1" applyFill="1" applyBorder="1" applyAlignment="1">
      <alignment horizontal="center" vertical="center" wrapText="1"/>
    </xf>
    <xf numFmtId="4" fontId="11" fillId="0" borderId="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colors>
    <mruColors>
      <color rgb="FF99CC00"/>
      <color rgb="FF99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B159"/>
  <sheetViews>
    <sheetView tabSelected="1" view="pageBreakPreview" zoomScale="60" zoomScaleNormal="55" workbookViewId="0">
      <selection activeCell="B7" sqref="B7:O8"/>
    </sheetView>
  </sheetViews>
  <sheetFormatPr defaultRowHeight="15.75"/>
  <cols>
    <col min="1" max="1" width="4.28515625" customWidth="1"/>
    <col min="2" max="2" width="7.5703125" style="8" customWidth="1"/>
    <col min="3" max="3" width="42.85546875" customWidth="1"/>
    <col min="4" max="4" width="15.5703125" customWidth="1"/>
    <col min="5" max="5" width="23.5703125" customWidth="1"/>
    <col min="6" max="6" width="16" customWidth="1"/>
    <col min="7" max="7" width="16.42578125" style="25" customWidth="1"/>
    <col min="8" max="8" width="14.5703125" style="25" customWidth="1"/>
    <col min="9" max="9" width="16.140625" style="25" customWidth="1"/>
    <col min="10" max="10" width="18.140625" style="25" customWidth="1"/>
    <col min="11" max="11" width="12.85546875" style="25" customWidth="1"/>
    <col min="12" max="12" width="14.7109375" style="23" customWidth="1"/>
    <col min="13" max="13" width="13.85546875" style="23" customWidth="1"/>
    <col min="14" max="16" width="9.140625" style="23"/>
    <col min="17" max="17" width="10" style="23" customWidth="1"/>
    <col min="18" max="18" width="10.5703125" style="23" customWidth="1"/>
    <col min="19" max="19" width="9.140625" style="23"/>
    <col min="20" max="20" width="10.140625" style="23" customWidth="1"/>
    <col min="21" max="22" width="9.140625" style="23"/>
    <col min="23" max="23" width="0" style="23" hidden="1" customWidth="1"/>
    <col min="24" max="24" width="9.140625" style="23"/>
    <col min="25" max="25" width="9" style="10" customWidth="1"/>
    <col min="26" max="26" width="13.7109375" hidden="1" customWidth="1"/>
    <col min="27" max="27" width="9.28515625" style="2" bestFit="1" customWidth="1"/>
    <col min="28" max="29" width="9.140625" style="2"/>
    <col min="30" max="33" width="9.28515625" style="2" bestFit="1" customWidth="1"/>
    <col min="34" max="35" width="9.140625" style="2"/>
    <col min="36" max="36" width="14.5703125" style="2" customWidth="1"/>
    <col min="37" max="37" width="15.42578125" style="2" customWidth="1"/>
    <col min="38" max="38" width="9.140625" style="2"/>
    <col min="39" max="40" width="9.28515625" style="2" bestFit="1" customWidth="1"/>
  </cols>
  <sheetData>
    <row r="1" spans="1:41" ht="26.25">
      <c r="N1" s="66" t="s">
        <v>127</v>
      </c>
      <c r="O1" s="66"/>
      <c r="P1" s="66"/>
      <c r="Q1" s="66"/>
      <c r="R1" s="66"/>
      <c r="S1" s="66"/>
      <c r="T1" s="66"/>
      <c r="U1" s="66"/>
    </row>
    <row r="2" spans="1:41" ht="26.25">
      <c r="N2" s="66" t="s">
        <v>128</v>
      </c>
      <c r="O2" s="66"/>
      <c r="P2" s="66"/>
      <c r="Q2" s="66"/>
      <c r="R2" s="66"/>
      <c r="S2" s="66"/>
      <c r="T2" s="66"/>
      <c r="U2" s="66"/>
    </row>
    <row r="3" spans="1:41" ht="26.25">
      <c r="N3" s="65" t="s">
        <v>129</v>
      </c>
      <c r="O3" s="61"/>
      <c r="P3" s="61"/>
      <c r="Q3" s="61"/>
      <c r="R3" s="61"/>
      <c r="S3" s="61"/>
      <c r="T3" s="61"/>
      <c r="U3" s="61"/>
    </row>
    <row r="4" spans="1:41" ht="26.25">
      <c r="N4" s="61"/>
      <c r="O4" s="61"/>
      <c r="P4" s="61"/>
      <c r="Q4" s="61"/>
      <c r="R4" s="61"/>
      <c r="S4" s="61"/>
      <c r="T4" s="61"/>
      <c r="U4" s="61"/>
    </row>
    <row r="5" spans="1:41" ht="41.25" customHeight="1">
      <c r="A5" s="10"/>
      <c r="B5" s="67" t="s">
        <v>117</v>
      </c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51"/>
      <c r="X5" s="20"/>
      <c r="Y5" s="9"/>
    </row>
    <row r="6" spans="1:41" ht="41.25" customHeight="1">
      <c r="A6" s="10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X6" s="20"/>
      <c r="Y6" s="9"/>
    </row>
    <row r="7" spans="1:41" ht="39" customHeight="1">
      <c r="A7" s="10"/>
      <c r="B7" s="75" t="s">
        <v>113</v>
      </c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68" t="s">
        <v>105</v>
      </c>
      <c r="Q7" s="68"/>
      <c r="R7" s="68"/>
      <c r="S7" s="68"/>
      <c r="T7" s="68"/>
      <c r="U7" s="21"/>
      <c r="AO7" s="1"/>
    </row>
    <row r="8" spans="1:41" ht="10.5" customHeight="1">
      <c r="A8" s="10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42"/>
      <c r="Q8" s="42"/>
      <c r="R8" s="42"/>
      <c r="S8" s="42"/>
      <c r="T8" s="42"/>
      <c r="U8" s="20"/>
      <c r="AO8" s="1"/>
    </row>
    <row r="9" spans="1:41" ht="18.75">
      <c r="A9" s="10"/>
      <c r="B9" s="16"/>
      <c r="C9" s="10"/>
      <c r="D9" s="10"/>
      <c r="E9" s="10"/>
      <c r="F9" s="10"/>
      <c r="G9" s="22"/>
      <c r="H9" s="22"/>
      <c r="I9" s="22"/>
      <c r="J9" s="22"/>
      <c r="K9" s="22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AO9" s="1"/>
    </row>
    <row r="10" spans="1:41" ht="18.75">
      <c r="A10" s="10"/>
      <c r="B10" s="88" t="s">
        <v>0</v>
      </c>
      <c r="C10" s="88" t="s">
        <v>1</v>
      </c>
      <c r="D10" s="91" t="s">
        <v>106</v>
      </c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3"/>
      <c r="U10" s="20"/>
      <c r="V10" s="20"/>
      <c r="W10" s="20"/>
      <c r="X10" s="20"/>
      <c r="AO10" s="1"/>
    </row>
    <row r="11" spans="1:41" ht="18.75">
      <c r="A11" s="10"/>
      <c r="B11" s="89"/>
      <c r="C11" s="89"/>
      <c r="D11" s="91" t="s">
        <v>2</v>
      </c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3"/>
      <c r="U11" s="20"/>
      <c r="V11" s="20"/>
      <c r="W11" s="20"/>
      <c r="X11" s="20"/>
      <c r="AO11" s="1"/>
    </row>
    <row r="12" spans="1:41" ht="18.75">
      <c r="A12" s="10"/>
      <c r="B12" s="89"/>
      <c r="C12" s="89"/>
      <c r="D12" s="76" t="s">
        <v>3</v>
      </c>
      <c r="E12" s="76" t="s">
        <v>4</v>
      </c>
      <c r="F12" s="79" t="s">
        <v>5</v>
      </c>
      <c r="G12" s="80"/>
      <c r="H12" s="80"/>
      <c r="I12" s="80"/>
      <c r="J12" s="80"/>
      <c r="K12" s="80"/>
      <c r="L12" s="80"/>
      <c r="M12" s="80"/>
      <c r="N12" s="80"/>
      <c r="O12" s="80"/>
      <c r="P12" s="81"/>
      <c r="Q12" s="83" t="s">
        <v>6</v>
      </c>
      <c r="R12" s="83" t="s">
        <v>7</v>
      </c>
      <c r="S12" s="83" t="s">
        <v>8</v>
      </c>
      <c r="T12" s="83" t="s">
        <v>9</v>
      </c>
      <c r="U12" s="20"/>
      <c r="V12" s="20"/>
      <c r="W12" s="20"/>
      <c r="X12" s="20"/>
      <c r="AO12" s="1"/>
    </row>
    <row r="13" spans="1:41" ht="22.5" customHeight="1">
      <c r="A13" s="10"/>
      <c r="B13" s="89"/>
      <c r="C13" s="89"/>
      <c r="D13" s="77"/>
      <c r="E13" s="77"/>
      <c r="F13" s="79" t="s">
        <v>10</v>
      </c>
      <c r="G13" s="81"/>
      <c r="H13" s="86" t="s">
        <v>15</v>
      </c>
      <c r="I13" s="87"/>
      <c r="J13" s="86" t="s">
        <v>16</v>
      </c>
      <c r="K13" s="87"/>
      <c r="L13" s="86" t="s">
        <v>11</v>
      </c>
      <c r="M13" s="87"/>
      <c r="N13" s="86" t="s">
        <v>12</v>
      </c>
      <c r="O13" s="87"/>
      <c r="P13" s="83" t="s">
        <v>13</v>
      </c>
      <c r="Q13" s="84"/>
      <c r="R13" s="84"/>
      <c r="S13" s="84"/>
      <c r="T13" s="84"/>
      <c r="U13" s="20"/>
      <c r="V13" s="20"/>
      <c r="W13" s="20"/>
      <c r="X13" s="20"/>
      <c r="AO13" s="1"/>
    </row>
    <row r="14" spans="1:41" ht="187.5">
      <c r="A14" s="10"/>
      <c r="B14" s="89"/>
      <c r="C14" s="89"/>
      <c r="D14" s="78"/>
      <c r="E14" s="78"/>
      <c r="F14" s="43" t="s">
        <v>107</v>
      </c>
      <c r="G14" s="60" t="s">
        <v>14</v>
      </c>
      <c r="H14" s="60" t="s">
        <v>107</v>
      </c>
      <c r="I14" s="60" t="s">
        <v>14</v>
      </c>
      <c r="J14" s="60" t="s">
        <v>107</v>
      </c>
      <c r="K14" s="60" t="s">
        <v>14</v>
      </c>
      <c r="L14" s="60" t="s">
        <v>107</v>
      </c>
      <c r="M14" s="60" t="s">
        <v>14</v>
      </c>
      <c r="N14" s="60" t="s">
        <v>107</v>
      </c>
      <c r="O14" s="60" t="s">
        <v>14</v>
      </c>
      <c r="P14" s="85"/>
      <c r="Q14" s="85"/>
      <c r="R14" s="85"/>
      <c r="S14" s="85"/>
      <c r="T14" s="85"/>
      <c r="U14" s="20"/>
      <c r="V14" s="20"/>
      <c r="W14" s="20"/>
      <c r="X14" s="20"/>
      <c r="AO14" s="1"/>
    </row>
    <row r="15" spans="1:41" ht="37.5">
      <c r="A15" s="10"/>
      <c r="B15" s="90"/>
      <c r="C15" s="90"/>
      <c r="D15" s="17" t="s">
        <v>108</v>
      </c>
      <c r="E15" s="17" t="s">
        <v>109</v>
      </c>
      <c r="F15" s="17" t="s">
        <v>110</v>
      </c>
      <c r="G15" s="24" t="s">
        <v>111</v>
      </c>
      <c r="H15" s="24" t="s">
        <v>110</v>
      </c>
      <c r="I15" s="24" t="s">
        <v>111</v>
      </c>
      <c r="J15" s="24" t="s">
        <v>110</v>
      </c>
      <c r="K15" s="24" t="s">
        <v>111</v>
      </c>
      <c r="L15" s="24" t="s">
        <v>110</v>
      </c>
      <c r="M15" s="24" t="s">
        <v>111</v>
      </c>
      <c r="N15" s="24" t="s">
        <v>110</v>
      </c>
      <c r="O15" s="24" t="s">
        <v>111</v>
      </c>
      <c r="P15" s="24" t="s">
        <v>110</v>
      </c>
      <c r="Q15" s="24" t="s">
        <v>108</v>
      </c>
      <c r="R15" s="24" t="s">
        <v>108</v>
      </c>
      <c r="S15" s="24" t="s">
        <v>108</v>
      </c>
      <c r="T15" s="24" t="s">
        <v>112</v>
      </c>
      <c r="U15" s="20"/>
      <c r="V15" s="20"/>
      <c r="W15" s="20"/>
      <c r="X15" s="20"/>
      <c r="AO15" s="1"/>
    </row>
    <row r="16" spans="1:41" ht="18.75">
      <c r="A16" s="10"/>
      <c r="B16" s="17">
        <v>1</v>
      </c>
      <c r="C16" s="38">
        <v>2</v>
      </c>
      <c r="D16" s="38">
        <v>3</v>
      </c>
      <c r="E16" s="38">
        <v>4</v>
      </c>
      <c r="F16" s="38">
        <v>5</v>
      </c>
      <c r="G16" s="39">
        <v>6</v>
      </c>
      <c r="H16" s="39">
        <v>7</v>
      </c>
      <c r="I16" s="39">
        <v>8</v>
      </c>
      <c r="J16" s="39">
        <v>9</v>
      </c>
      <c r="K16" s="39">
        <v>10</v>
      </c>
      <c r="L16" s="38">
        <v>11</v>
      </c>
      <c r="M16" s="38">
        <v>12</v>
      </c>
      <c r="N16" s="38">
        <v>13</v>
      </c>
      <c r="O16" s="38">
        <v>14</v>
      </c>
      <c r="P16" s="38">
        <v>15</v>
      </c>
      <c r="Q16" s="38">
        <v>16</v>
      </c>
      <c r="R16" s="38">
        <v>17</v>
      </c>
      <c r="S16" s="38">
        <v>18</v>
      </c>
      <c r="T16" s="38">
        <v>19</v>
      </c>
      <c r="U16" s="20"/>
      <c r="V16" s="20"/>
      <c r="W16" s="20"/>
      <c r="X16" s="20"/>
      <c r="AO16" s="1"/>
    </row>
    <row r="17" spans="1:41" ht="18.75">
      <c r="A17" s="10"/>
      <c r="B17" s="72" t="s">
        <v>17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4"/>
      <c r="U17" s="20"/>
      <c r="V17" s="20"/>
      <c r="W17" s="20"/>
      <c r="X17" s="20"/>
      <c r="AO17" s="1"/>
    </row>
    <row r="18" spans="1:41" ht="39" customHeight="1">
      <c r="A18" s="10"/>
      <c r="B18" s="69">
        <v>2015</v>
      </c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1"/>
      <c r="U18" s="20"/>
      <c r="V18" s="20"/>
      <c r="W18" s="20"/>
      <c r="X18" s="20"/>
      <c r="AO18" s="1"/>
    </row>
    <row r="19" spans="1:41" s="11" customFormat="1" ht="35.1" customHeight="1">
      <c r="A19" s="12"/>
      <c r="B19" s="17">
        <v>1</v>
      </c>
      <c r="C19" s="55" t="s">
        <v>122</v>
      </c>
      <c r="D19" s="56" t="s">
        <v>23</v>
      </c>
      <c r="E19" s="56" t="s">
        <v>23</v>
      </c>
      <c r="F19" s="56">
        <f>W19</f>
        <v>210</v>
      </c>
      <c r="G19" s="40" t="s">
        <v>23</v>
      </c>
      <c r="H19" s="40" t="s">
        <v>23</v>
      </c>
      <c r="I19" s="40" t="s">
        <v>23</v>
      </c>
      <c r="J19" s="40" t="s">
        <v>23</v>
      </c>
      <c r="K19" s="40" t="s">
        <v>23</v>
      </c>
      <c r="L19" s="40" t="s">
        <v>23</v>
      </c>
      <c r="M19" s="40" t="s">
        <v>23</v>
      </c>
      <c r="N19" s="40" t="s">
        <v>23</v>
      </c>
      <c r="O19" s="40" t="s">
        <v>23</v>
      </c>
      <c r="P19" s="40" t="s">
        <v>23</v>
      </c>
      <c r="Q19" s="40" t="s">
        <v>23</v>
      </c>
      <c r="R19" s="40" t="s">
        <v>23</v>
      </c>
      <c r="S19" s="40" t="s">
        <v>23</v>
      </c>
      <c r="T19" s="40" t="s">
        <v>23</v>
      </c>
      <c r="U19" s="22"/>
      <c r="V19" s="22"/>
      <c r="W19" s="52">
        <v>210</v>
      </c>
      <c r="X19" s="22"/>
      <c r="Y19" s="12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4"/>
    </row>
    <row r="20" spans="1:41" s="11" customFormat="1" ht="35.1" customHeight="1">
      <c r="A20" s="12"/>
      <c r="B20" s="17">
        <v>2</v>
      </c>
      <c r="C20" s="55" t="s">
        <v>123</v>
      </c>
      <c r="D20" s="56" t="s">
        <v>23</v>
      </c>
      <c r="E20" s="56" t="s">
        <v>23</v>
      </c>
      <c r="F20" s="56">
        <f>W20</f>
        <v>170</v>
      </c>
      <c r="G20" s="40" t="s">
        <v>23</v>
      </c>
      <c r="H20" s="40" t="s">
        <v>23</v>
      </c>
      <c r="I20" s="40" t="s">
        <v>23</v>
      </c>
      <c r="J20" s="40" t="s">
        <v>23</v>
      </c>
      <c r="K20" s="40" t="s">
        <v>23</v>
      </c>
      <c r="L20" s="40" t="s">
        <v>23</v>
      </c>
      <c r="M20" s="40" t="s">
        <v>23</v>
      </c>
      <c r="N20" s="40" t="s">
        <v>23</v>
      </c>
      <c r="O20" s="40" t="s">
        <v>23</v>
      </c>
      <c r="P20" s="40" t="s">
        <v>23</v>
      </c>
      <c r="Q20" s="40" t="s">
        <v>23</v>
      </c>
      <c r="R20" s="40" t="s">
        <v>23</v>
      </c>
      <c r="S20" s="40" t="s">
        <v>23</v>
      </c>
      <c r="T20" s="40" t="s">
        <v>23</v>
      </c>
      <c r="U20" s="22"/>
      <c r="V20" s="22"/>
      <c r="W20" s="52">
        <v>170</v>
      </c>
      <c r="X20" s="22"/>
      <c r="Y20" s="12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4"/>
    </row>
    <row r="21" spans="1:41" s="11" customFormat="1" ht="35.1" customHeight="1">
      <c r="A21" s="12"/>
      <c r="B21" s="17">
        <v>3</v>
      </c>
      <c r="C21" s="55" t="s">
        <v>124</v>
      </c>
      <c r="D21" s="56">
        <f>W21</f>
        <v>1209</v>
      </c>
      <c r="E21" s="56" t="s">
        <v>23</v>
      </c>
      <c r="F21" s="56" t="s">
        <v>23</v>
      </c>
      <c r="G21" s="40" t="s">
        <v>23</v>
      </c>
      <c r="H21" s="40" t="s">
        <v>23</v>
      </c>
      <c r="I21" s="40" t="s">
        <v>23</v>
      </c>
      <c r="J21" s="40" t="s">
        <v>23</v>
      </c>
      <c r="K21" s="40" t="s">
        <v>23</v>
      </c>
      <c r="L21" s="40" t="s">
        <v>23</v>
      </c>
      <c r="M21" s="40" t="s">
        <v>23</v>
      </c>
      <c r="N21" s="40" t="s">
        <v>23</v>
      </c>
      <c r="O21" s="40" t="s">
        <v>23</v>
      </c>
      <c r="P21" s="40" t="s">
        <v>23</v>
      </c>
      <c r="Q21" s="40" t="s">
        <v>23</v>
      </c>
      <c r="R21" s="40" t="s">
        <v>23</v>
      </c>
      <c r="S21" s="40" t="s">
        <v>23</v>
      </c>
      <c r="T21" s="40" t="s">
        <v>23</v>
      </c>
      <c r="U21" s="22"/>
      <c r="V21" s="22"/>
      <c r="W21" s="53">
        <v>1209</v>
      </c>
      <c r="X21" s="22"/>
      <c r="Y21" s="12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4"/>
    </row>
    <row r="22" spans="1:41" s="11" customFormat="1" ht="35.1" customHeight="1">
      <c r="A22" s="12"/>
      <c r="B22" s="17">
        <v>4</v>
      </c>
      <c r="C22" s="55" t="s">
        <v>125</v>
      </c>
      <c r="D22" s="56">
        <f>W22</f>
        <v>887.9</v>
      </c>
      <c r="E22" s="56" t="s">
        <v>23</v>
      </c>
      <c r="F22" s="56" t="s">
        <v>23</v>
      </c>
      <c r="G22" s="40" t="s">
        <v>23</v>
      </c>
      <c r="H22" s="40" t="s">
        <v>23</v>
      </c>
      <c r="I22" s="40" t="s">
        <v>23</v>
      </c>
      <c r="J22" s="40" t="s">
        <v>23</v>
      </c>
      <c r="K22" s="40" t="s">
        <v>23</v>
      </c>
      <c r="L22" s="40" t="s">
        <v>23</v>
      </c>
      <c r="M22" s="40" t="s">
        <v>23</v>
      </c>
      <c r="N22" s="40" t="s">
        <v>23</v>
      </c>
      <c r="O22" s="40" t="s">
        <v>23</v>
      </c>
      <c r="P22" s="40" t="s">
        <v>23</v>
      </c>
      <c r="Q22" s="40" t="s">
        <v>23</v>
      </c>
      <c r="R22" s="40" t="s">
        <v>23</v>
      </c>
      <c r="S22" s="40" t="s">
        <v>23</v>
      </c>
      <c r="T22" s="40" t="s">
        <v>23</v>
      </c>
      <c r="U22" s="22"/>
      <c r="V22" s="22"/>
      <c r="W22" s="53">
        <v>887.9</v>
      </c>
      <c r="X22" s="22"/>
      <c r="Y22" s="12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4"/>
    </row>
    <row r="23" spans="1:41" s="11" customFormat="1" ht="35.1" customHeight="1">
      <c r="A23" s="12"/>
      <c r="B23" s="17">
        <v>5</v>
      </c>
      <c r="C23" s="55" t="s">
        <v>22</v>
      </c>
      <c r="D23" s="57">
        <f>W23</f>
        <v>763.1</v>
      </c>
      <c r="E23" s="56" t="s">
        <v>23</v>
      </c>
      <c r="F23" s="56" t="s">
        <v>23</v>
      </c>
      <c r="G23" s="40" t="s">
        <v>23</v>
      </c>
      <c r="H23" s="40" t="s">
        <v>23</v>
      </c>
      <c r="I23" s="40" t="s">
        <v>23</v>
      </c>
      <c r="J23" s="40" t="s">
        <v>23</v>
      </c>
      <c r="K23" s="40" t="s">
        <v>23</v>
      </c>
      <c r="L23" s="40" t="s">
        <v>23</v>
      </c>
      <c r="M23" s="40" t="s">
        <v>23</v>
      </c>
      <c r="N23" s="40" t="s">
        <v>23</v>
      </c>
      <c r="O23" s="40" t="s">
        <v>23</v>
      </c>
      <c r="P23" s="40" t="s">
        <v>23</v>
      </c>
      <c r="Q23" s="40" t="s">
        <v>23</v>
      </c>
      <c r="R23" s="40" t="s">
        <v>23</v>
      </c>
      <c r="S23" s="40" t="s">
        <v>23</v>
      </c>
      <c r="T23" s="40" t="s">
        <v>23</v>
      </c>
      <c r="U23" s="22"/>
      <c r="V23" s="22"/>
      <c r="W23" s="54">
        <v>763.1</v>
      </c>
      <c r="X23" s="22"/>
      <c r="Y23" s="12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4"/>
    </row>
    <row r="24" spans="1:41" s="11" customFormat="1" ht="35.1" customHeight="1">
      <c r="A24" s="12"/>
      <c r="B24" s="17">
        <v>6</v>
      </c>
      <c r="C24" s="55" t="s">
        <v>24</v>
      </c>
      <c r="D24" s="56" t="s">
        <v>23</v>
      </c>
      <c r="E24" s="56" t="s">
        <v>23</v>
      </c>
      <c r="F24" s="57">
        <f>W24</f>
        <v>122</v>
      </c>
      <c r="G24" s="40" t="s">
        <v>23</v>
      </c>
      <c r="H24" s="40" t="s">
        <v>23</v>
      </c>
      <c r="I24" s="40" t="s">
        <v>23</v>
      </c>
      <c r="J24" s="40" t="s">
        <v>23</v>
      </c>
      <c r="K24" s="40" t="s">
        <v>23</v>
      </c>
      <c r="L24" s="40" t="s">
        <v>23</v>
      </c>
      <c r="M24" s="40" t="s">
        <v>23</v>
      </c>
      <c r="N24" s="40" t="s">
        <v>23</v>
      </c>
      <c r="O24" s="40" t="s">
        <v>23</v>
      </c>
      <c r="P24" s="40" t="s">
        <v>23</v>
      </c>
      <c r="Q24" s="40" t="s">
        <v>23</v>
      </c>
      <c r="R24" s="40" t="s">
        <v>23</v>
      </c>
      <c r="S24" s="40" t="s">
        <v>23</v>
      </c>
      <c r="T24" s="40" t="s">
        <v>23</v>
      </c>
      <c r="U24" s="22"/>
      <c r="V24" s="22"/>
      <c r="W24" s="54">
        <v>122</v>
      </c>
      <c r="X24" s="22"/>
      <c r="Y24" s="12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4"/>
    </row>
    <row r="25" spans="1:41" s="11" customFormat="1" ht="35.1" customHeight="1">
      <c r="A25" s="12"/>
      <c r="B25" s="17">
        <v>7</v>
      </c>
      <c r="C25" s="55" t="s">
        <v>26</v>
      </c>
      <c r="D25" s="56" t="s">
        <v>23</v>
      </c>
      <c r="E25" s="56" t="s">
        <v>23</v>
      </c>
      <c r="F25" s="57">
        <f>W25</f>
        <v>90</v>
      </c>
      <c r="G25" s="40" t="s">
        <v>23</v>
      </c>
      <c r="H25" s="40" t="s">
        <v>23</v>
      </c>
      <c r="I25" s="40" t="s">
        <v>23</v>
      </c>
      <c r="J25" s="40" t="s">
        <v>23</v>
      </c>
      <c r="K25" s="40" t="s">
        <v>23</v>
      </c>
      <c r="L25" s="40" t="s">
        <v>23</v>
      </c>
      <c r="M25" s="40" t="s">
        <v>23</v>
      </c>
      <c r="N25" s="40" t="s">
        <v>23</v>
      </c>
      <c r="O25" s="40" t="s">
        <v>23</v>
      </c>
      <c r="P25" s="40" t="s">
        <v>23</v>
      </c>
      <c r="Q25" s="40" t="s">
        <v>23</v>
      </c>
      <c r="R25" s="40" t="s">
        <v>23</v>
      </c>
      <c r="S25" s="40" t="s">
        <v>23</v>
      </c>
      <c r="T25" s="40" t="s">
        <v>23</v>
      </c>
      <c r="U25" s="22"/>
      <c r="V25" s="22"/>
      <c r="W25" s="54">
        <v>90</v>
      </c>
      <c r="X25" s="22"/>
      <c r="Y25" s="12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4"/>
    </row>
    <row r="26" spans="1:41" s="11" customFormat="1" ht="35.1" customHeight="1">
      <c r="A26" s="12"/>
      <c r="B26" s="17">
        <v>8</v>
      </c>
      <c r="C26" s="55" t="s">
        <v>27</v>
      </c>
      <c r="D26" s="57">
        <f>W26</f>
        <v>458</v>
      </c>
      <c r="E26" s="56" t="s">
        <v>23</v>
      </c>
      <c r="F26" s="56" t="s">
        <v>23</v>
      </c>
      <c r="G26" s="40" t="s">
        <v>23</v>
      </c>
      <c r="H26" s="40" t="s">
        <v>23</v>
      </c>
      <c r="I26" s="40" t="s">
        <v>23</v>
      </c>
      <c r="J26" s="40" t="s">
        <v>23</v>
      </c>
      <c r="K26" s="40" t="s">
        <v>23</v>
      </c>
      <c r="L26" s="40" t="s">
        <v>23</v>
      </c>
      <c r="M26" s="40" t="s">
        <v>23</v>
      </c>
      <c r="N26" s="40" t="s">
        <v>23</v>
      </c>
      <c r="O26" s="40" t="s">
        <v>23</v>
      </c>
      <c r="P26" s="40" t="s">
        <v>23</v>
      </c>
      <c r="Q26" s="40" t="s">
        <v>23</v>
      </c>
      <c r="R26" s="40" t="s">
        <v>23</v>
      </c>
      <c r="S26" s="40" t="s">
        <v>23</v>
      </c>
      <c r="T26" s="40" t="s">
        <v>23</v>
      </c>
      <c r="U26" s="22"/>
      <c r="V26" s="22"/>
      <c r="W26" s="54">
        <v>458</v>
      </c>
      <c r="X26" s="22"/>
      <c r="Y26" s="12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4"/>
    </row>
    <row r="27" spans="1:41" s="11" customFormat="1" ht="35.1" customHeight="1">
      <c r="A27" s="12"/>
      <c r="B27" s="17">
        <v>9</v>
      </c>
      <c r="C27" s="55" t="s">
        <v>28</v>
      </c>
      <c r="D27" s="56" t="s">
        <v>23</v>
      </c>
      <c r="E27" s="56" t="s">
        <v>23</v>
      </c>
      <c r="F27" s="57">
        <f>W27</f>
        <v>90</v>
      </c>
      <c r="G27" s="40" t="s">
        <v>23</v>
      </c>
      <c r="H27" s="40" t="s">
        <v>23</v>
      </c>
      <c r="I27" s="40" t="s">
        <v>23</v>
      </c>
      <c r="J27" s="40" t="s">
        <v>23</v>
      </c>
      <c r="K27" s="40" t="s">
        <v>23</v>
      </c>
      <c r="L27" s="40" t="s">
        <v>23</v>
      </c>
      <c r="M27" s="40" t="s">
        <v>23</v>
      </c>
      <c r="N27" s="40" t="s">
        <v>23</v>
      </c>
      <c r="O27" s="40" t="s">
        <v>23</v>
      </c>
      <c r="P27" s="40" t="s">
        <v>23</v>
      </c>
      <c r="Q27" s="40" t="s">
        <v>23</v>
      </c>
      <c r="R27" s="40" t="s">
        <v>23</v>
      </c>
      <c r="S27" s="40" t="s">
        <v>23</v>
      </c>
      <c r="T27" s="40" t="s">
        <v>23</v>
      </c>
      <c r="U27" s="22"/>
      <c r="V27" s="22"/>
      <c r="W27" s="54">
        <v>90</v>
      </c>
      <c r="X27" s="22"/>
      <c r="Y27" s="12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4"/>
    </row>
    <row r="28" spans="1:41" s="11" customFormat="1" ht="35.1" customHeight="1">
      <c r="A28" s="12"/>
      <c r="B28" s="17">
        <v>10</v>
      </c>
      <c r="C28" s="55" t="s">
        <v>71</v>
      </c>
      <c r="D28" s="56" t="s">
        <v>23</v>
      </c>
      <c r="E28" s="56" t="s">
        <v>23</v>
      </c>
      <c r="F28" s="57">
        <f>W28</f>
        <v>90</v>
      </c>
      <c r="G28" s="40" t="s">
        <v>23</v>
      </c>
      <c r="H28" s="40" t="s">
        <v>23</v>
      </c>
      <c r="I28" s="40" t="s">
        <v>23</v>
      </c>
      <c r="J28" s="40" t="s">
        <v>23</v>
      </c>
      <c r="K28" s="40" t="s">
        <v>23</v>
      </c>
      <c r="L28" s="40" t="s">
        <v>23</v>
      </c>
      <c r="M28" s="40" t="s">
        <v>23</v>
      </c>
      <c r="N28" s="40" t="s">
        <v>23</v>
      </c>
      <c r="O28" s="40" t="s">
        <v>23</v>
      </c>
      <c r="P28" s="40" t="s">
        <v>23</v>
      </c>
      <c r="Q28" s="40" t="s">
        <v>23</v>
      </c>
      <c r="R28" s="40" t="s">
        <v>23</v>
      </c>
      <c r="S28" s="40" t="s">
        <v>23</v>
      </c>
      <c r="T28" s="40" t="s">
        <v>23</v>
      </c>
      <c r="U28" s="22"/>
      <c r="V28" s="22"/>
      <c r="W28" s="54">
        <v>90</v>
      </c>
      <c r="X28" s="22"/>
      <c r="Y28" s="12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4"/>
    </row>
    <row r="29" spans="1:41" s="11" customFormat="1" ht="35.1" customHeight="1">
      <c r="A29" s="12"/>
      <c r="B29" s="17">
        <v>11</v>
      </c>
      <c r="C29" s="55" t="s">
        <v>126</v>
      </c>
      <c r="D29" s="56" t="s">
        <v>23</v>
      </c>
      <c r="E29" s="56">
        <v>1</v>
      </c>
      <c r="F29" s="56" t="s">
        <v>23</v>
      </c>
      <c r="G29" s="56" t="s">
        <v>23</v>
      </c>
      <c r="H29" s="56" t="s">
        <v>23</v>
      </c>
      <c r="I29" s="56" t="s">
        <v>23</v>
      </c>
      <c r="J29" s="56" t="s">
        <v>23</v>
      </c>
      <c r="K29" s="56" t="s">
        <v>23</v>
      </c>
      <c r="L29" s="56" t="s">
        <v>23</v>
      </c>
      <c r="M29" s="56" t="s">
        <v>23</v>
      </c>
      <c r="N29" s="56" t="s">
        <v>23</v>
      </c>
      <c r="O29" s="56" t="s">
        <v>23</v>
      </c>
      <c r="P29" s="56" t="s">
        <v>23</v>
      </c>
      <c r="Q29" s="56" t="s">
        <v>23</v>
      </c>
      <c r="R29" s="56" t="s">
        <v>23</v>
      </c>
      <c r="S29" s="56" t="s">
        <v>23</v>
      </c>
      <c r="T29" s="56" t="s">
        <v>23</v>
      </c>
      <c r="U29" s="22"/>
      <c r="V29" s="22"/>
      <c r="W29" s="58"/>
      <c r="X29" s="22"/>
      <c r="Y29" s="12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4"/>
    </row>
    <row r="30" spans="1:41" s="11" customFormat="1" ht="49.5" customHeight="1">
      <c r="A30" s="12"/>
      <c r="B30" s="17"/>
      <c r="C30" s="43" t="s">
        <v>114</v>
      </c>
      <c r="D30" s="40">
        <f>SUM(D19:D28)</f>
        <v>3318</v>
      </c>
      <c r="E30" s="40">
        <v>1</v>
      </c>
      <c r="F30" s="40">
        <f t="shared" ref="F30:T30" si="0">SUM(F19:F28)</f>
        <v>772</v>
      </c>
      <c r="G30" s="40">
        <f t="shared" si="0"/>
        <v>0</v>
      </c>
      <c r="H30" s="40">
        <f t="shared" si="0"/>
        <v>0</v>
      </c>
      <c r="I30" s="40">
        <f t="shared" si="0"/>
        <v>0</v>
      </c>
      <c r="J30" s="40">
        <f t="shared" si="0"/>
        <v>0</v>
      </c>
      <c r="K30" s="40">
        <f t="shared" si="0"/>
        <v>0</v>
      </c>
      <c r="L30" s="40">
        <f t="shared" si="0"/>
        <v>0</v>
      </c>
      <c r="M30" s="40">
        <f t="shared" si="0"/>
        <v>0</v>
      </c>
      <c r="N30" s="40">
        <f t="shared" si="0"/>
        <v>0</v>
      </c>
      <c r="O30" s="40">
        <f t="shared" si="0"/>
        <v>0</v>
      </c>
      <c r="P30" s="40">
        <f t="shared" si="0"/>
        <v>0</v>
      </c>
      <c r="Q30" s="40">
        <f t="shared" si="0"/>
        <v>0</v>
      </c>
      <c r="R30" s="40">
        <f t="shared" si="0"/>
        <v>0</v>
      </c>
      <c r="S30" s="40">
        <f t="shared" si="0"/>
        <v>0</v>
      </c>
      <c r="T30" s="40">
        <f t="shared" si="0"/>
        <v>0</v>
      </c>
      <c r="U30" s="22"/>
      <c r="V30" s="22"/>
      <c r="W30" s="22"/>
      <c r="X30" s="22"/>
      <c r="Y30" s="12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4"/>
    </row>
    <row r="31" spans="1:41" ht="34.5" customHeight="1">
      <c r="B31" s="82" t="s">
        <v>18</v>
      </c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1"/>
      <c r="AO31" s="1"/>
    </row>
    <row r="32" spans="1:41" ht="18.75">
      <c r="B32" s="17">
        <v>1</v>
      </c>
      <c r="C32" s="44" t="s">
        <v>23</v>
      </c>
      <c r="D32" s="18" t="s">
        <v>23</v>
      </c>
      <c r="E32" s="18" t="s">
        <v>23</v>
      </c>
      <c r="F32" s="18" t="s">
        <v>23</v>
      </c>
      <c r="G32" s="18" t="s">
        <v>23</v>
      </c>
      <c r="H32" s="18" t="s">
        <v>23</v>
      </c>
      <c r="I32" s="18" t="s">
        <v>23</v>
      </c>
      <c r="J32" s="18" t="s">
        <v>23</v>
      </c>
      <c r="K32" s="18" t="s">
        <v>23</v>
      </c>
      <c r="L32" s="18" t="s">
        <v>23</v>
      </c>
      <c r="M32" s="18" t="s">
        <v>23</v>
      </c>
      <c r="N32" s="18" t="s">
        <v>23</v>
      </c>
      <c r="O32" s="18" t="s">
        <v>23</v>
      </c>
      <c r="P32" s="18" t="s">
        <v>23</v>
      </c>
      <c r="Q32" s="18" t="s">
        <v>23</v>
      </c>
      <c r="R32" s="18" t="s">
        <v>23</v>
      </c>
      <c r="S32" s="18" t="s">
        <v>23</v>
      </c>
      <c r="T32" s="18" t="s">
        <v>23</v>
      </c>
      <c r="AO32" s="1"/>
    </row>
    <row r="33" spans="2:106" ht="18.75">
      <c r="B33" s="17" t="s">
        <v>19</v>
      </c>
      <c r="C33" s="18" t="s">
        <v>20</v>
      </c>
      <c r="D33" s="18" t="s">
        <v>23</v>
      </c>
      <c r="E33" s="18" t="s">
        <v>23</v>
      </c>
      <c r="F33" s="18" t="s">
        <v>23</v>
      </c>
      <c r="G33" s="18" t="s">
        <v>23</v>
      </c>
      <c r="H33" s="18" t="s">
        <v>23</v>
      </c>
      <c r="I33" s="18" t="s">
        <v>23</v>
      </c>
      <c r="J33" s="18" t="s">
        <v>23</v>
      </c>
      <c r="K33" s="18" t="s">
        <v>23</v>
      </c>
      <c r="L33" s="18" t="s">
        <v>23</v>
      </c>
      <c r="M33" s="18" t="s">
        <v>23</v>
      </c>
      <c r="N33" s="18" t="s">
        <v>23</v>
      </c>
      <c r="O33" s="18" t="s">
        <v>23</v>
      </c>
      <c r="P33" s="18" t="s">
        <v>23</v>
      </c>
      <c r="Q33" s="18" t="s">
        <v>23</v>
      </c>
      <c r="R33" s="18" t="s">
        <v>23</v>
      </c>
      <c r="S33" s="18" t="s">
        <v>23</v>
      </c>
      <c r="T33" s="18" t="s">
        <v>23</v>
      </c>
      <c r="AO33" s="1"/>
    </row>
    <row r="34" spans="2:106" ht="57" customHeight="1">
      <c r="B34" s="17" t="s">
        <v>21</v>
      </c>
      <c r="C34" s="43" t="s">
        <v>121</v>
      </c>
      <c r="D34" s="59">
        <f>D30</f>
        <v>3318</v>
      </c>
      <c r="E34" s="59">
        <f t="shared" ref="E34:T34" si="1">E30</f>
        <v>1</v>
      </c>
      <c r="F34" s="59">
        <f t="shared" si="1"/>
        <v>772</v>
      </c>
      <c r="G34" s="59">
        <f t="shared" si="1"/>
        <v>0</v>
      </c>
      <c r="H34" s="59">
        <f t="shared" si="1"/>
        <v>0</v>
      </c>
      <c r="I34" s="59">
        <f t="shared" si="1"/>
        <v>0</v>
      </c>
      <c r="J34" s="59">
        <f t="shared" si="1"/>
        <v>0</v>
      </c>
      <c r="K34" s="59">
        <f t="shared" si="1"/>
        <v>0</v>
      </c>
      <c r="L34" s="59">
        <f t="shared" si="1"/>
        <v>0</v>
      </c>
      <c r="M34" s="59">
        <f t="shared" si="1"/>
        <v>0</v>
      </c>
      <c r="N34" s="59">
        <f t="shared" si="1"/>
        <v>0</v>
      </c>
      <c r="O34" s="59">
        <f t="shared" si="1"/>
        <v>0</v>
      </c>
      <c r="P34" s="59">
        <f t="shared" si="1"/>
        <v>0</v>
      </c>
      <c r="Q34" s="59">
        <f t="shared" si="1"/>
        <v>0</v>
      </c>
      <c r="R34" s="59">
        <f t="shared" si="1"/>
        <v>0</v>
      </c>
      <c r="S34" s="59">
        <f t="shared" si="1"/>
        <v>0</v>
      </c>
      <c r="T34" s="59">
        <f t="shared" si="1"/>
        <v>0</v>
      </c>
      <c r="AO34" s="1"/>
    </row>
    <row r="35" spans="2:106">
      <c r="AO35" s="1"/>
    </row>
    <row r="36" spans="2:106">
      <c r="AO36" s="1"/>
    </row>
    <row r="37" spans="2:106" ht="28.5"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2"/>
      <c r="T37" s="64"/>
      <c r="U37" s="10"/>
      <c r="V37" s="10"/>
      <c r="W37" s="10"/>
      <c r="X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47"/>
    </row>
    <row r="38" spans="2:106" ht="23.25">
      <c r="B38" s="10"/>
      <c r="C38" s="10"/>
      <c r="D38" s="46"/>
      <c r="E38" s="46"/>
      <c r="F38" s="46"/>
      <c r="G38" s="46"/>
      <c r="H38" s="46"/>
      <c r="I38" s="46"/>
      <c r="J38" s="48"/>
      <c r="K38" s="10"/>
      <c r="L38" s="49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47"/>
    </row>
    <row r="39" spans="2:106" ht="23.25">
      <c r="B39" s="50" t="s">
        <v>120</v>
      </c>
      <c r="C39" s="46"/>
      <c r="D39" s="46"/>
      <c r="E39" s="46"/>
      <c r="F39" s="46"/>
      <c r="G39" s="46"/>
      <c r="H39" s="46"/>
      <c r="I39" s="46"/>
      <c r="J39" s="46"/>
      <c r="K39" s="46"/>
      <c r="L39" s="49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47"/>
    </row>
    <row r="40" spans="2:106" ht="23.25">
      <c r="C40" s="10"/>
      <c r="D40" s="46"/>
      <c r="E40" s="46"/>
      <c r="F40" s="46"/>
      <c r="G40" s="46"/>
      <c r="H40" s="46"/>
      <c r="I40" s="46"/>
      <c r="J40" s="46"/>
      <c r="K40" s="46"/>
      <c r="L40" s="49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47"/>
    </row>
    <row r="41" spans="2:106">
      <c r="AO41" s="1"/>
    </row>
    <row r="42" spans="2:106">
      <c r="AO42" s="1"/>
    </row>
    <row r="43" spans="2:106">
      <c r="AO43" s="1"/>
    </row>
    <row r="44" spans="2:106">
      <c r="AO44" s="1"/>
    </row>
    <row r="45" spans="2:106">
      <c r="AO45" s="1"/>
    </row>
    <row r="46" spans="2:106">
      <c r="AO46" s="1"/>
    </row>
    <row r="47" spans="2:106">
      <c r="AO47" s="1"/>
    </row>
    <row r="48" spans="2:106">
      <c r="AO48" s="1"/>
    </row>
    <row r="49" spans="41:41">
      <c r="AO49" s="1"/>
    </row>
    <row r="50" spans="41:41">
      <c r="AO50" s="1"/>
    </row>
    <row r="51" spans="41:41">
      <c r="AO51" s="1"/>
    </row>
    <row r="52" spans="41:41">
      <c r="AO52" s="1"/>
    </row>
    <row r="53" spans="41:41">
      <c r="AO53" s="1"/>
    </row>
    <row r="54" spans="41:41">
      <c r="AO54" s="1"/>
    </row>
    <row r="55" spans="41:41">
      <c r="AO55" s="1"/>
    </row>
    <row r="56" spans="41:41">
      <c r="AO56" s="1"/>
    </row>
    <row r="57" spans="41:41">
      <c r="AO57" s="1"/>
    </row>
    <row r="58" spans="41:41">
      <c r="AO58" s="1"/>
    </row>
    <row r="59" spans="41:41">
      <c r="AO59" s="1"/>
    </row>
    <row r="60" spans="41:41">
      <c r="AO60" s="1"/>
    </row>
    <row r="61" spans="41:41">
      <c r="AO61" s="1"/>
    </row>
    <row r="62" spans="41:41">
      <c r="AO62" s="1"/>
    </row>
    <row r="63" spans="41:41">
      <c r="AO63" s="1"/>
    </row>
    <row r="64" spans="41:41">
      <c r="AO64" s="1"/>
    </row>
    <row r="65" spans="2:41">
      <c r="AO65" s="1"/>
    </row>
    <row r="66" spans="2:41">
      <c r="AO66" s="1"/>
    </row>
    <row r="67" spans="2:41">
      <c r="AO67" s="1"/>
    </row>
    <row r="68" spans="2:41" s="5" customFormat="1" hidden="1">
      <c r="B68" s="15"/>
      <c r="G68" s="26"/>
      <c r="H68" s="26"/>
      <c r="I68" s="26"/>
      <c r="J68" s="26"/>
      <c r="K68" s="26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10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7"/>
    </row>
    <row r="69" spans="2:41" hidden="1">
      <c r="AO69" s="1"/>
    </row>
    <row r="70" spans="2:41" hidden="1">
      <c r="C70" s="4"/>
      <c r="D70" s="4"/>
      <c r="E70" s="4"/>
      <c r="F70" s="4"/>
      <c r="G70" s="28"/>
      <c r="H70" s="28"/>
      <c r="I70" s="28"/>
      <c r="J70" s="28"/>
      <c r="K70" s="28"/>
      <c r="L70" s="29"/>
      <c r="M70" s="29"/>
      <c r="N70" s="29"/>
      <c r="O70" s="29"/>
      <c r="P70" s="29"/>
      <c r="Q70" s="29"/>
      <c r="R70" s="29"/>
      <c r="S70" s="29"/>
      <c r="T70" s="29"/>
      <c r="AO70" s="1"/>
    </row>
    <row r="71" spans="2:41" hidden="1">
      <c r="C71">
        <v>1</v>
      </c>
      <c r="D71" s="5" t="s">
        <v>22</v>
      </c>
      <c r="E71" s="5"/>
      <c r="F71" s="5">
        <v>1614.9</v>
      </c>
      <c r="G71" s="26">
        <v>570</v>
      </c>
      <c r="H71" s="26">
        <v>95.82</v>
      </c>
      <c r="I71" s="26">
        <v>27.970700000000001</v>
      </c>
      <c r="J71" s="26" t="s">
        <v>115</v>
      </c>
      <c r="K71" s="41">
        <v>763.1</v>
      </c>
      <c r="L71" s="30">
        <v>1528244.4660000002</v>
      </c>
      <c r="M71" s="27"/>
      <c r="N71" s="31"/>
      <c r="O71" s="31">
        <v>946.34</v>
      </c>
      <c r="P71" s="3"/>
    </row>
    <row r="72" spans="2:41" hidden="1">
      <c r="C72">
        <v>2</v>
      </c>
      <c r="D72" s="5" t="s">
        <v>24</v>
      </c>
      <c r="E72" s="5"/>
      <c r="F72" s="5">
        <v>382.65</v>
      </c>
      <c r="G72" s="26">
        <v>560</v>
      </c>
      <c r="H72" s="26">
        <v>118.75</v>
      </c>
      <c r="I72" s="26">
        <v>40.47</v>
      </c>
      <c r="J72" s="26" t="s">
        <v>25</v>
      </c>
      <c r="K72" s="41">
        <v>122</v>
      </c>
      <c r="L72" s="30">
        <v>186117.1335</v>
      </c>
      <c r="M72" s="27"/>
      <c r="N72" s="31"/>
      <c r="O72" s="31">
        <v>486.39</v>
      </c>
      <c r="P72" s="3"/>
      <c r="AO72" s="1"/>
    </row>
    <row r="73" spans="2:41" hidden="1">
      <c r="C73">
        <v>3</v>
      </c>
      <c r="D73" s="5" t="s">
        <v>26</v>
      </c>
      <c r="E73" s="5"/>
      <c r="F73" s="5">
        <v>530.66</v>
      </c>
      <c r="G73" s="26">
        <v>560</v>
      </c>
      <c r="H73" s="26">
        <v>118.53</v>
      </c>
      <c r="I73" s="26">
        <v>46.961500000000001</v>
      </c>
      <c r="J73" s="26" t="s">
        <v>25</v>
      </c>
      <c r="K73" s="41">
        <v>90</v>
      </c>
      <c r="L73" s="30">
        <v>172475.11319999999</v>
      </c>
      <c r="M73" s="27"/>
      <c r="N73" s="31"/>
      <c r="O73" s="31">
        <v>325.02</v>
      </c>
      <c r="P73" s="3"/>
      <c r="AO73" s="1"/>
    </row>
    <row r="74" spans="2:41" hidden="1">
      <c r="C74">
        <v>4</v>
      </c>
      <c r="D74" s="5" t="s">
        <v>27</v>
      </c>
      <c r="E74" s="5"/>
      <c r="F74" s="5">
        <v>533.39</v>
      </c>
      <c r="G74" s="26">
        <v>560</v>
      </c>
      <c r="H74" s="26">
        <v>108.6</v>
      </c>
      <c r="I74" s="26">
        <v>42.838500000000003</v>
      </c>
      <c r="J74" s="26" t="s">
        <v>115</v>
      </c>
      <c r="K74" s="41">
        <v>458</v>
      </c>
      <c r="L74" s="30">
        <v>504768.29259999999</v>
      </c>
      <c r="M74" s="27"/>
      <c r="N74" s="31"/>
      <c r="O74" s="31">
        <v>946.34</v>
      </c>
      <c r="P74" s="3"/>
      <c r="AO74" s="1"/>
    </row>
    <row r="75" spans="2:41" hidden="1">
      <c r="C75">
        <v>5</v>
      </c>
      <c r="D75" s="5" t="s">
        <v>28</v>
      </c>
      <c r="E75" s="5"/>
      <c r="F75" s="5">
        <v>531.37</v>
      </c>
      <c r="G75" s="26">
        <v>560</v>
      </c>
      <c r="H75" s="26">
        <v>106.86</v>
      </c>
      <c r="I75" s="26">
        <v>46.167499999999997</v>
      </c>
      <c r="J75" s="26" t="s">
        <v>25</v>
      </c>
      <c r="K75" s="41">
        <v>90</v>
      </c>
      <c r="L75" s="30">
        <v>258453.05429999999</v>
      </c>
      <c r="M75" s="27"/>
      <c r="N75" s="31"/>
      <c r="O75" s="31">
        <v>486.39</v>
      </c>
      <c r="P75" s="32"/>
      <c r="AO75" s="1"/>
    </row>
    <row r="76" spans="2:41" hidden="1">
      <c r="C76">
        <v>6</v>
      </c>
      <c r="D76" s="5" t="s">
        <v>71</v>
      </c>
      <c r="E76" s="5"/>
      <c r="F76" s="5">
        <v>532.28</v>
      </c>
      <c r="G76" s="26">
        <v>560</v>
      </c>
      <c r="H76" s="26">
        <v>100.74</v>
      </c>
      <c r="I76" s="26">
        <v>45.407499999999999</v>
      </c>
      <c r="J76" s="26" t="s">
        <v>25</v>
      </c>
      <c r="K76" s="41">
        <v>90</v>
      </c>
      <c r="L76" s="30">
        <v>258895.66919999997</v>
      </c>
      <c r="M76" s="27"/>
      <c r="N76" s="31"/>
      <c r="O76" s="31">
        <v>486.39</v>
      </c>
      <c r="P76" s="3"/>
      <c r="AO76" s="1"/>
    </row>
    <row r="77" spans="2:41" hidden="1">
      <c r="C77">
        <v>7</v>
      </c>
      <c r="D77" s="5" t="s">
        <v>29</v>
      </c>
      <c r="E77" s="5"/>
      <c r="F77" s="5">
        <v>532.44000000000005</v>
      </c>
      <c r="G77" s="26">
        <v>560</v>
      </c>
      <c r="H77" s="26">
        <v>100.48</v>
      </c>
      <c r="I77" s="26">
        <v>45.710999999999999</v>
      </c>
      <c r="J77" s="33" t="s">
        <v>30</v>
      </c>
      <c r="K77" s="41">
        <v>458</v>
      </c>
      <c r="L77" s="30">
        <v>503869.26960000006</v>
      </c>
      <c r="M77" s="27"/>
      <c r="N77" s="31"/>
      <c r="O77" s="31">
        <v>946.34</v>
      </c>
      <c r="P77" s="3"/>
      <c r="AO77" s="1"/>
    </row>
    <row r="78" spans="2:41" hidden="1">
      <c r="C78">
        <v>8</v>
      </c>
      <c r="D78" s="5" t="s">
        <v>31</v>
      </c>
      <c r="E78" s="5"/>
      <c r="F78" s="5">
        <v>341.67</v>
      </c>
      <c r="G78" s="26">
        <v>560</v>
      </c>
      <c r="H78" s="26">
        <v>98.06</v>
      </c>
      <c r="I78" s="26">
        <v>42.281999999999996</v>
      </c>
      <c r="J78" s="33" t="s">
        <v>115</v>
      </c>
      <c r="K78" s="41">
        <v>291</v>
      </c>
      <c r="L78" s="30">
        <v>323335.9878</v>
      </c>
      <c r="M78" s="27"/>
      <c r="N78" s="31"/>
      <c r="O78" s="31">
        <v>946.34</v>
      </c>
      <c r="P78" s="3"/>
      <c r="AO78" s="1"/>
    </row>
    <row r="79" spans="2:41" hidden="1">
      <c r="C79">
        <v>9</v>
      </c>
      <c r="D79" s="5" t="s">
        <v>32</v>
      </c>
      <c r="E79" s="5"/>
      <c r="F79" s="5">
        <v>533</v>
      </c>
      <c r="G79" s="26">
        <v>560</v>
      </c>
      <c r="H79" s="26">
        <v>95.3</v>
      </c>
      <c r="I79" s="26">
        <v>45.107999999999997</v>
      </c>
      <c r="J79" s="33" t="s">
        <v>115</v>
      </c>
      <c r="K79" s="41">
        <v>336.83</v>
      </c>
      <c r="L79" s="30">
        <v>504399.22000000003</v>
      </c>
      <c r="M79" s="27"/>
      <c r="N79" s="31"/>
      <c r="O79" s="31">
        <v>946.34</v>
      </c>
      <c r="P79" s="3"/>
      <c r="AO79" s="1"/>
    </row>
    <row r="80" spans="2:41" hidden="1">
      <c r="C80">
        <v>10</v>
      </c>
      <c r="D80" s="5" t="s">
        <v>33</v>
      </c>
      <c r="E80" s="5"/>
      <c r="F80" s="5">
        <v>2545.9299999999998</v>
      </c>
      <c r="G80" s="26">
        <v>550</v>
      </c>
      <c r="H80" s="26">
        <v>102.59</v>
      </c>
      <c r="I80" s="26">
        <v>20.59788</v>
      </c>
      <c r="J80" s="33" t="s">
        <v>30</v>
      </c>
      <c r="K80" s="41">
        <v>887</v>
      </c>
      <c r="L80" s="30">
        <v>1587132.7619999999</v>
      </c>
      <c r="M80" s="27"/>
      <c r="N80" s="31"/>
      <c r="O80" s="31">
        <v>623.4</v>
      </c>
      <c r="P80" s="3"/>
    </row>
    <row r="81" spans="3:41" hidden="1">
      <c r="C81">
        <v>11</v>
      </c>
      <c r="D81" s="5" t="s">
        <v>34</v>
      </c>
      <c r="E81" s="5"/>
      <c r="F81" s="5">
        <v>348.6</v>
      </c>
      <c r="G81" s="26">
        <v>540</v>
      </c>
      <c r="H81" s="26">
        <v>103.86</v>
      </c>
      <c r="I81" s="26">
        <v>33.253500000000003</v>
      </c>
      <c r="J81" s="33" t="s">
        <v>25</v>
      </c>
      <c r="K81" s="41">
        <v>105</v>
      </c>
      <c r="L81" s="30">
        <v>169555.554</v>
      </c>
      <c r="M81" s="27"/>
      <c r="N81" s="31"/>
      <c r="O81" s="31">
        <v>486.39</v>
      </c>
      <c r="P81" s="3"/>
      <c r="AO81" s="1"/>
    </row>
    <row r="82" spans="3:41" hidden="1">
      <c r="C82">
        <v>12</v>
      </c>
      <c r="D82" s="5" t="s">
        <v>35</v>
      </c>
      <c r="E82" s="5"/>
      <c r="F82" s="5">
        <v>3009.1</v>
      </c>
      <c r="G82" s="26">
        <v>540</v>
      </c>
      <c r="H82" s="26">
        <v>99.37</v>
      </c>
      <c r="I82" s="26">
        <v>19.916799999999999</v>
      </c>
      <c r="J82" s="33" t="s">
        <v>30</v>
      </c>
      <c r="K82" s="41">
        <v>1202.3699999999999</v>
      </c>
      <c r="L82" s="30">
        <v>2847631.6940000001</v>
      </c>
      <c r="M82" s="27"/>
      <c r="N82" s="31"/>
      <c r="O82" s="31">
        <v>946.34</v>
      </c>
      <c r="P82" s="3"/>
      <c r="AO82" s="1"/>
    </row>
    <row r="83" spans="3:41" hidden="1">
      <c r="C83">
        <v>1</v>
      </c>
      <c r="D83" s="19" t="s">
        <v>36</v>
      </c>
      <c r="E83" s="19"/>
      <c r="F83" s="19">
        <v>3510.94</v>
      </c>
      <c r="G83" s="34">
        <v>540</v>
      </c>
      <c r="H83" s="34">
        <v>98.05</v>
      </c>
      <c r="I83" s="34">
        <v>22.057300000000001</v>
      </c>
      <c r="J83" s="34" t="s">
        <v>30</v>
      </c>
      <c r="K83" s="34">
        <v>1160</v>
      </c>
      <c r="L83" s="35"/>
      <c r="M83" s="35">
        <v>2196795.1580000003</v>
      </c>
      <c r="N83" s="36"/>
      <c r="O83" s="36"/>
      <c r="P83" s="36">
        <v>625.70000000000005</v>
      </c>
      <c r="AO83" s="1"/>
    </row>
    <row r="84" spans="3:41" hidden="1">
      <c r="C84">
        <v>2</v>
      </c>
      <c r="D84" s="19" t="s">
        <v>37</v>
      </c>
      <c r="E84" s="19"/>
      <c r="F84" s="19">
        <v>2577.1799999999998</v>
      </c>
      <c r="G84" s="34">
        <v>520</v>
      </c>
      <c r="H84" s="34">
        <v>103.68</v>
      </c>
      <c r="I84" s="34">
        <v>17.440059999999999</v>
      </c>
      <c r="J84" s="34" t="s">
        <v>30</v>
      </c>
      <c r="K84" s="34">
        <v>857</v>
      </c>
      <c r="L84" s="35"/>
      <c r="M84" s="35">
        <v>1612541.5260000001</v>
      </c>
      <c r="N84" s="36"/>
      <c r="O84" s="36"/>
      <c r="P84" s="36">
        <v>625.70000000000005</v>
      </c>
      <c r="AO84" s="1"/>
    </row>
    <row r="85" spans="3:41" hidden="1">
      <c r="C85">
        <v>3</v>
      </c>
      <c r="D85" s="19" t="s">
        <v>38</v>
      </c>
      <c r="E85" s="19"/>
      <c r="F85" s="19">
        <v>3467.96</v>
      </c>
      <c r="G85" s="34">
        <v>520</v>
      </c>
      <c r="H85" s="34">
        <v>101.2</v>
      </c>
      <c r="I85" s="34">
        <v>15.365500000000001</v>
      </c>
      <c r="J85" s="34" t="s">
        <v>30</v>
      </c>
      <c r="K85" s="34">
        <v>1165</v>
      </c>
      <c r="L85" s="35"/>
      <c r="M85" s="35">
        <v>2169902.5720000002</v>
      </c>
      <c r="N85" s="36"/>
      <c r="O85" s="36"/>
      <c r="P85" s="36">
        <v>625.70000000000005</v>
      </c>
      <c r="AO85" s="1"/>
    </row>
    <row r="86" spans="3:41" hidden="1">
      <c r="C86">
        <v>4</v>
      </c>
      <c r="D86" s="19" t="s">
        <v>39</v>
      </c>
      <c r="E86" s="19"/>
      <c r="F86" s="19">
        <v>1556.7</v>
      </c>
      <c r="G86" s="34">
        <v>520</v>
      </c>
      <c r="H86" s="34">
        <v>100.55</v>
      </c>
      <c r="I86" s="34">
        <v>18.217369999999999</v>
      </c>
      <c r="J86" s="34" t="s">
        <v>30</v>
      </c>
      <c r="K86" s="34">
        <v>574.73</v>
      </c>
      <c r="L86" s="35"/>
      <c r="M86" s="35">
        <v>974027.19000000006</v>
      </c>
      <c r="N86" s="36"/>
      <c r="O86" s="36"/>
      <c r="P86" s="36">
        <v>625.70000000000005</v>
      </c>
      <c r="AO86" s="1"/>
    </row>
    <row r="87" spans="3:41" hidden="1">
      <c r="C87">
        <v>5</v>
      </c>
      <c r="D87" s="19" t="s">
        <v>40</v>
      </c>
      <c r="E87" s="19"/>
      <c r="F87" s="19">
        <v>3392.42</v>
      </c>
      <c r="G87" s="34">
        <v>520</v>
      </c>
      <c r="H87" s="34">
        <v>98.59</v>
      </c>
      <c r="I87" s="34">
        <v>23.43976</v>
      </c>
      <c r="J87" s="34" t="s">
        <v>30</v>
      </c>
      <c r="K87" s="34">
        <v>1229</v>
      </c>
      <c r="L87" s="35"/>
      <c r="M87" s="35">
        <v>2122637.1940000001</v>
      </c>
      <c r="N87" s="36"/>
      <c r="O87" s="36"/>
      <c r="P87" s="36">
        <v>625.70000000000005</v>
      </c>
      <c r="AO87" s="1"/>
    </row>
    <row r="88" spans="3:41" hidden="1">
      <c r="C88">
        <v>6</v>
      </c>
      <c r="D88" s="19" t="s">
        <v>78</v>
      </c>
      <c r="E88" s="19"/>
      <c r="F88" s="19">
        <v>2456.5</v>
      </c>
      <c r="G88" s="34">
        <v>520</v>
      </c>
      <c r="H88" s="34">
        <v>98.52</v>
      </c>
      <c r="I88" s="34">
        <v>20.884370000000001</v>
      </c>
      <c r="J88" s="34" t="s">
        <v>30</v>
      </c>
      <c r="K88" s="34">
        <v>904.54</v>
      </c>
      <c r="L88" s="35"/>
      <c r="M88" s="35">
        <v>1537032.05</v>
      </c>
      <c r="N88" s="36"/>
      <c r="O88" s="36"/>
      <c r="P88" s="36">
        <v>625.70000000000005</v>
      </c>
      <c r="AO88" s="1"/>
    </row>
    <row r="89" spans="3:41" hidden="1">
      <c r="C89">
        <v>7</v>
      </c>
      <c r="D89" s="19" t="s">
        <v>41</v>
      </c>
      <c r="E89" s="19"/>
      <c r="F89" s="19">
        <v>2558.1799999999998</v>
      </c>
      <c r="G89" s="34">
        <v>520</v>
      </c>
      <c r="H89" s="34">
        <v>97.36</v>
      </c>
      <c r="I89" s="34">
        <v>21.146360000000001</v>
      </c>
      <c r="J89" s="34" t="s">
        <v>30</v>
      </c>
      <c r="K89" s="34">
        <v>859</v>
      </c>
      <c r="L89" s="35"/>
      <c r="M89" s="35">
        <v>1600653.226</v>
      </c>
      <c r="N89" s="36"/>
      <c r="O89" s="36"/>
      <c r="P89" s="36">
        <v>625.70000000000005</v>
      </c>
      <c r="AO89" s="1"/>
    </row>
    <row r="90" spans="3:41" hidden="1">
      <c r="C90">
        <v>8</v>
      </c>
      <c r="D90" s="19" t="s">
        <v>42</v>
      </c>
      <c r="E90" s="19"/>
      <c r="F90" s="19">
        <v>3448</v>
      </c>
      <c r="G90" s="34">
        <v>520</v>
      </c>
      <c r="H90" s="34">
        <v>97.06</v>
      </c>
      <c r="I90" s="34">
        <v>20.239799999999999</v>
      </c>
      <c r="J90" s="34" t="s">
        <v>30</v>
      </c>
      <c r="K90" s="34">
        <v>1223.17</v>
      </c>
      <c r="L90" s="35"/>
      <c r="M90" s="35">
        <v>2157413.6</v>
      </c>
      <c r="N90" s="36"/>
      <c r="O90" s="36"/>
      <c r="P90" s="36">
        <v>625.70000000000005</v>
      </c>
    </row>
    <row r="91" spans="3:41" hidden="1">
      <c r="C91">
        <v>9</v>
      </c>
      <c r="D91" s="19" t="s">
        <v>98</v>
      </c>
      <c r="E91" s="19"/>
      <c r="F91" s="19">
        <v>560.26</v>
      </c>
      <c r="G91" s="34">
        <v>520</v>
      </c>
      <c r="H91" s="34">
        <v>96.96</v>
      </c>
      <c r="I91" s="34">
        <v>44</v>
      </c>
      <c r="J91" s="34" t="s">
        <v>25</v>
      </c>
      <c r="K91" s="34">
        <v>102</v>
      </c>
      <c r="L91" s="35"/>
      <c r="M91" s="35">
        <v>285312.40499999997</v>
      </c>
      <c r="N91" s="36"/>
      <c r="O91" s="36"/>
      <c r="P91" s="36">
        <v>509.25</v>
      </c>
      <c r="AO91" s="1"/>
    </row>
    <row r="92" spans="3:41" hidden="1">
      <c r="C92">
        <v>10</v>
      </c>
      <c r="D92" s="19" t="s">
        <v>43</v>
      </c>
      <c r="E92" s="19"/>
      <c r="F92" s="19">
        <v>2963.44</v>
      </c>
      <c r="G92" s="34">
        <v>520</v>
      </c>
      <c r="H92" s="34">
        <v>96.7</v>
      </c>
      <c r="I92" s="34">
        <v>26.145479999999999</v>
      </c>
      <c r="J92" s="34" t="s">
        <v>30</v>
      </c>
      <c r="K92" s="34">
        <v>1217</v>
      </c>
      <c r="L92" s="35"/>
      <c r="M92" s="35">
        <v>738222.53840000008</v>
      </c>
      <c r="N92" s="36"/>
      <c r="O92" s="36"/>
      <c r="P92" s="36">
        <v>249.11</v>
      </c>
      <c r="AO92" s="1"/>
    </row>
    <row r="93" spans="3:41" hidden="1">
      <c r="C93">
        <v>11</v>
      </c>
      <c r="D93" s="19" t="s">
        <v>99</v>
      </c>
      <c r="E93" s="19"/>
      <c r="F93" s="19">
        <v>564.42999999999995</v>
      </c>
      <c r="G93" s="34">
        <v>520</v>
      </c>
      <c r="H93" s="34">
        <v>96.49</v>
      </c>
      <c r="I93" s="34">
        <v>42</v>
      </c>
      <c r="J93" s="34" t="s">
        <v>25</v>
      </c>
      <c r="K93" s="34">
        <v>102</v>
      </c>
      <c r="L93" s="35"/>
      <c r="M93" s="35">
        <v>287435.97749999998</v>
      </c>
      <c r="N93" s="36"/>
      <c r="O93" s="36"/>
      <c r="P93" s="36">
        <v>509.25</v>
      </c>
      <c r="AO93" s="1"/>
    </row>
    <row r="94" spans="3:41" hidden="1">
      <c r="C94">
        <v>12</v>
      </c>
      <c r="D94" s="19" t="s">
        <v>44</v>
      </c>
      <c r="E94" s="19"/>
      <c r="F94" s="19">
        <v>2532.7199999999998</v>
      </c>
      <c r="G94" s="34">
        <v>520</v>
      </c>
      <c r="H94" s="34">
        <v>95.18</v>
      </c>
      <c r="I94" s="34">
        <v>18.700099999999999</v>
      </c>
      <c r="J94" s="34" t="s">
        <v>30</v>
      </c>
      <c r="K94" s="34">
        <v>857</v>
      </c>
      <c r="L94" s="35"/>
      <c r="M94" s="35">
        <v>1584722.9040000001</v>
      </c>
      <c r="N94" s="36"/>
      <c r="O94" s="36"/>
      <c r="P94" s="36">
        <v>625.70000000000005</v>
      </c>
      <c r="AO94" s="1"/>
    </row>
    <row r="95" spans="3:41" hidden="1">
      <c r="C95">
        <v>13</v>
      </c>
      <c r="D95" s="19" t="s">
        <v>45</v>
      </c>
      <c r="E95" s="19"/>
      <c r="F95" s="19">
        <v>2535.52</v>
      </c>
      <c r="G95" s="34">
        <v>500</v>
      </c>
      <c r="H95" s="34">
        <v>106.37</v>
      </c>
      <c r="I95" s="34">
        <v>23.382750000000001</v>
      </c>
      <c r="J95" s="34" t="s">
        <v>30</v>
      </c>
      <c r="K95" s="34">
        <v>882.06</v>
      </c>
      <c r="L95" s="35"/>
      <c r="M95" s="35">
        <v>1586474.8640000001</v>
      </c>
      <c r="N95" s="36"/>
      <c r="O95" s="36"/>
      <c r="P95" s="36">
        <v>625.70000000000005</v>
      </c>
      <c r="AO95" s="1"/>
    </row>
    <row r="96" spans="3:41" hidden="1">
      <c r="C96">
        <v>14</v>
      </c>
      <c r="D96" s="19" t="s">
        <v>46</v>
      </c>
      <c r="E96" s="19"/>
      <c r="F96" s="19">
        <v>1337.6</v>
      </c>
      <c r="G96" s="34">
        <v>500</v>
      </c>
      <c r="H96" s="34">
        <v>102.62</v>
      </c>
      <c r="I96" s="34">
        <v>21.702000000000002</v>
      </c>
      <c r="J96" s="34" t="s">
        <v>30</v>
      </c>
      <c r="K96" s="34">
        <v>619.32000000000005</v>
      </c>
      <c r="L96" s="35"/>
      <c r="M96" s="35">
        <v>1325320.8319999999</v>
      </c>
      <c r="N96" s="36"/>
      <c r="O96" s="36"/>
      <c r="P96" s="36">
        <v>990.82</v>
      </c>
      <c r="AO96" s="1"/>
    </row>
    <row r="97" spans="3:41" hidden="1">
      <c r="C97">
        <v>15</v>
      </c>
      <c r="D97" s="19" t="s">
        <v>100</v>
      </c>
      <c r="E97" s="19"/>
      <c r="F97" s="19">
        <v>564.69000000000005</v>
      </c>
      <c r="G97" s="34">
        <v>500</v>
      </c>
      <c r="H97" s="34">
        <v>102.04</v>
      </c>
      <c r="I97" s="34">
        <v>46</v>
      </c>
      <c r="J97" s="34" t="s">
        <v>25</v>
      </c>
      <c r="K97" s="34">
        <v>102</v>
      </c>
      <c r="L97" s="35"/>
      <c r="M97" s="35">
        <v>287568.38250000001</v>
      </c>
      <c r="N97" s="36"/>
      <c r="O97" s="36"/>
      <c r="P97" s="36">
        <v>509.25</v>
      </c>
      <c r="AO97" s="1"/>
    </row>
    <row r="98" spans="3:41" hidden="1">
      <c r="C98">
        <v>16</v>
      </c>
      <c r="D98" s="19" t="s">
        <v>47</v>
      </c>
      <c r="E98" s="19"/>
      <c r="F98" s="19">
        <v>1651.7</v>
      </c>
      <c r="G98" s="34">
        <v>500</v>
      </c>
      <c r="H98" s="34">
        <v>100.89</v>
      </c>
      <c r="I98" s="34">
        <v>21.773050000000001</v>
      </c>
      <c r="J98" s="34" t="s">
        <v>30</v>
      </c>
      <c r="K98" s="34">
        <v>621.66</v>
      </c>
      <c r="L98" s="35"/>
      <c r="M98" s="35">
        <v>1033468.6900000001</v>
      </c>
      <c r="N98" s="36"/>
      <c r="O98" s="36"/>
      <c r="P98" s="36">
        <v>625.70000000000005</v>
      </c>
      <c r="AO98" s="1"/>
    </row>
    <row r="99" spans="3:41" hidden="1">
      <c r="C99">
        <v>17</v>
      </c>
      <c r="D99" s="19" t="s">
        <v>118</v>
      </c>
      <c r="E99" s="19"/>
      <c r="F99" s="19">
        <v>2102.0700000000002</v>
      </c>
      <c r="G99" s="34">
        <v>500</v>
      </c>
      <c r="H99" s="34">
        <v>100.16</v>
      </c>
      <c r="I99" s="34">
        <v>25.742159999999998</v>
      </c>
      <c r="J99" s="34" t="s">
        <v>30</v>
      </c>
      <c r="K99" s="34">
        <v>972</v>
      </c>
      <c r="L99" s="35"/>
      <c r="M99" s="35">
        <v>2082772.9974000002</v>
      </c>
      <c r="N99" s="36"/>
      <c r="O99" s="36"/>
      <c r="P99" s="36">
        <v>990.82</v>
      </c>
    </row>
    <row r="100" spans="3:41" hidden="1">
      <c r="C100">
        <v>18</v>
      </c>
      <c r="D100" s="19" t="s">
        <v>48</v>
      </c>
      <c r="E100" s="19"/>
      <c r="F100" s="19">
        <v>2129.35</v>
      </c>
      <c r="G100" s="34">
        <v>500</v>
      </c>
      <c r="H100" s="34">
        <v>99.58</v>
      </c>
      <c r="I100" s="34">
        <v>16.232399999999998</v>
      </c>
      <c r="J100" s="34" t="s">
        <v>30</v>
      </c>
      <c r="K100" s="34">
        <v>1246</v>
      </c>
      <c r="L100" s="35"/>
      <c r="M100" s="35">
        <v>2109802.5669999998</v>
      </c>
      <c r="N100" s="36"/>
      <c r="O100" s="36"/>
      <c r="P100" s="36">
        <v>990.82</v>
      </c>
      <c r="AO100" s="1"/>
    </row>
    <row r="101" spans="3:41" hidden="1">
      <c r="C101">
        <v>19</v>
      </c>
      <c r="D101" s="19" t="s">
        <v>69</v>
      </c>
      <c r="E101" s="19"/>
      <c r="F101" s="19">
        <v>2579.4</v>
      </c>
      <c r="G101" s="34">
        <v>500</v>
      </c>
      <c r="H101" s="34">
        <v>99.47</v>
      </c>
      <c r="I101" s="34">
        <v>14.382999999999999</v>
      </c>
      <c r="J101" s="34" t="s">
        <v>30</v>
      </c>
      <c r="K101" s="34">
        <v>861</v>
      </c>
      <c r="L101" s="35"/>
      <c r="M101" s="35">
        <v>1613930.58</v>
      </c>
      <c r="N101" s="36"/>
      <c r="O101" s="36"/>
      <c r="P101" s="36">
        <v>625.70000000000005</v>
      </c>
      <c r="AO101" s="1"/>
    </row>
    <row r="102" spans="3:41" hidden="1">
      <c r="C102">
        <v>20</v>
      </c>
      <c r="D102" s="19" t="s">
        <v>49</v>
      </c>
      <c r="E102" s="19"/>
      <c r="F102" s="19">
        <v>2629.2</v>
      </c>
      <c r="G102" s="34">
        <v>500</v>
      </c>
      <c r="H102" s="34">
        <v>99.28</v>
      </c>
      <c r="I102" s="34">
        <v>26.610800000000001</v>
      </c>
      <c r="J102" s="34" t="s">
        <v>30</v>
      </c>
      <c r="K102" s="34">
        <v>854</v>
      </c>
      <c r="L102" s="35"/>
      <c r="M102" s="35">
        <v>1645090.44</v>
      </c>
      <c r="N102" s="36"/>
      <c r="O102" s="36"/>
      <c r="P102" s="36">
        <v>625.70000000000005</v>
      </c>
      <c r="AO102" s="1"/>
    </row>
    <row r="103" spans="3:41" hidden="1">
      <c r="C103">
        <v>21</v>
      </c>
      <c r="D103" s="19" t="s">
        <v>70</v>
      </c>
      <c r="E103" s="19"/>
      <c r="F103" s="19">
        <v>1611.08</v>
      </c>
      <c r="G103" s="34">
        <v>500</v>
      </c>
      <c r="H103" s="34">
        <v>98.74</v>
      </c>
      <c r="I103" s="34">
        <v>20.443059999999999</v>
      </c>
      <c r="J103" s="34" t="s">
        <v>30</v>
      </c>
      <c r="K103" s="34">
        <v>547</v>
      </c>
      <c r="L103" s="35"/>
      <c r="M103" s="35">
        <v>1008052.7560000001</v>
      </c>
      <c r="N103" s="36"/>
      <c r="O103" s="36"/>
      <c r="P103" s="36">
        <v>625.70000000000005</v>
      </c>
      <c r="AO103" s="1"/>
    </row>
    <row r="104" spans="3:41" hidden="1">
      <c r="C104">
        <v>22</v>
      </c>
      <c r="D104" s="19" t="s">
        <v>50</v>
      </c>
      <c r="E104" s="19"/>
      <c r="F104" s="19">
        <v>2584.9</v>
      </c>
      <c r="G104" s="34">
        <v>500</v>
      </c>
      <c r="H104" s="34">
        <v>98.34</v>
      </c>
      <c r="I104" s="34">
        <v>14.923400000000001</v>
      </c>
      <c r="J104" s="34" t="s">
        <v>30</v>
      </c>
      <c r="K104" s="34">
        <v>862</v>
      </c>
      <c r="L104" s="35"/>
      <c r="M104" s="35">
        <v>1617371.9300000002</v>
      </c>
      <c r="N104" s="36"/>
      <c r="O104" s="36"/>
      <c r="P104" s="36">
        <v>625.70000000000005</v>
      </c>
      <c r="AO104" s="1"/>
    </row>
    <row r="105" spans="3:41" hidden="1">
      <c r="C105">
        <v>23</v>
      </c>
      <c r="D105" s="19" t="s">
        <v>51</v>
      </c>
      <c r="E105" s="19"/>
      <c r="F105" s="19">
        <v>2715.54</v>
      </c>
      <c r="G105" s="34">
        <v>500</v>
      </c>
      <c r="H105" s="34">
        <v>98.08</v>
      </c>
      <c r="I105" s="34">
        <v>21.44745</v>
      </c>
      <c r="J105" s="34" t="s">
        <v>30</v>
      </c>
      <c r="K105" s="34">
        <v>1643</v>
      </c>
      <c r="L105" s="35"/>
      <c r="M105" s="35">
        <v>2690611.3428000002</v>
      </c>
      <c r="N105" s="36"/>
      <c r="O105" s="36"/>
      <c r="P105" s="36">
        <v>990.82</v>
      </c>
      <c r="AO105" s="1"/>
    </row>
    <row r="106" spans="3:41" hidden="1">
      <c r="C106">
        <v>24</v>
      </c>
      <c r="D106" s="19" t="s">
        <v>52</v>
      </c>
      <c r="E106" s="19"/>
      <c r="F106" s="19">
        <v>3716.01</v>
      </c>
      <c r="G106" s="34">
        <v>500</v>
      </c>
      <c r="H106" s="34">
        <v>97.61</v>
      </c>
      <c r="I106" s="34">
        <v>15.46846</v>
      </c>
      <c r="J106" s="34" t="s">
        <v>30</v>
      </c>
      <c r="K106" s="34">
        <v>1168.7</v>
      </c>
      <c r="L106" s="35"/>
      <c r="M106" s="35">
        <v>2325107.4570000004</v>
      </c>
      <c r="N106" s="36"/>
      <c r="O106" s="36"/>
      <c r="P106" s="36">
        <v>625.70000000000005</v>
      </c>
      <c r="AO106" s="1"/>
    </row>
    <row r="107" spans="3:41" hidden="1">
      <c r="C107">
        <v>25</v>
      </c>
      <c r="D107" s="19" t="s">
        <v>101</v>
      </c>
      <c r="E107" s="19"/>
      <c r="F107" s="19">
        <v>1672.09</v>
      </c>
      <c r="G107" s="34">
        <v>500</v>
      </c>
      <c r="H107" s="34">
        <v>97.16</v>
      </c>
      <c r="I107" s="34">
        <v>34</v>
      </c>
      <c r="J107" s="34" t="s">
        <v>25</v>
      </c>
      <c r="K107" s="34">
        <v>182</v>
      </c>
      <c r="L107" s="35"/>
      <c r="M107" s="35">
        <v>568995.5061</v>
      </c>
      <c r="N107" s="36"/>
      <c r="O107" s="36"/>
      <c r="P107" s="36">
        <v>340.29</v>
      </c>
      <c r="AO107" s="1"/>
    </row>
    <row r="108" spans="3:41" hidden="1">
      <c r="C108">
        <v>26</v>
      </c>
      <c r="D108" s="19" t="s">
        <v>53</v>
      </c>
      <c r="E108" s="19"/>
      <c r="F108" s="19">
        <v>2528.1</v>
      </c>
      <c r="G108" s="34">
        <v>500</v>
      </c>
      <c r="H108" s="34">
        <v>96.69</v>
      </c>
      <c r="I108" s="34">
        <v>18.567</v>
      </c>
      <c r="J108" s="34" t="s">
        <v>30</v>
      </c>
      <c r="K108" s="34">
        <v>897</v>
      </c>
      <c r="L108" s="35"/>
      <c r="M108" s="35">
        <v>1581832.1700000002</v>
      </c>
      <c r="N108" s="36"/>
      <c r="O108" s="36"/>
      <c r="P108" s="36">
        <v>625.70000000000005</v>
      </c>
      <c r="AO108" s="1"/>
    </row>
    <row r="109" spans="3:41" hidden="1">
      <c r="C109">
        <v>27</v>
      </c>
      <c r="D109" s="19" t="s">
        <v>54</v>
      </c>
      <c r="E109" s="19"/>
      <c r="F109" s="19">
        <v>5058.66</v>
      </c>
      <c r="G109" s="34">
        <v>500</v>
      </c>
      <c r="H109" s="34">
        <v>96.65</v>
      </c>
      <c r="I109" s="34">
        <v>19.784800000000001</v>
      </c>
      <c r="J109" s="34" t="s">
        <v>30</v>
      </c>
      <c r="K109" s="34">
        <v>1692.6</v>
      </c>
      <c r="L109" s="35"/>
      <c r="M109" s="35">
        <v>3165203.5619999999</v>
      </c>
      <c r="N109" s="36"/>
      <c r="O109" s="36"/>
      <c r="P109" s="36">
        <v>625.70000000000005</v>
      </c>
      <c r="AO109" s="1"/>
    </row>
    <row r="110" spans="3:41" hidden="1">
      <c r="C110">
        <v>28</v>
      </c>
      <c r="D110" s="19" t="s">
        <v>55</v>
      </c>
      <c r="E110" s="19"/>
      <c r="F110" s="19">
        <v>1583.4</v>
      </c>
      <c r="G110" s="34">
        <v>500</v>
      </c>
      <c r="H110" s="34">
        <v>96.49</v>
      </c>
      <c r="I110" s="34">
        <v>14.777620000000001</v>
      </c>
      <c r="J110" s="34" t="s">
        <v>30</v>
      </c>
      <c r="K110" s="34">
        <v>568.79999999999995</v>
      </c>
      <c r="L110" s="35"/>
      <c r="M110" s="35">
        <v>990733.38000000012</v>
      </c>
      <c r="N110" s="36"/>
      <c r="O110" s="36"/>
      <c r="P110" s="36">
        <v>625.70000000000005</v>
      </c>
      <c r="AO110" s="1"/>
    </row>
    <row r="111" spans="3:41" hidden="1">
      <c r="C111">
        <v>29</v>
      </c>
      <c r="D111" s="19" t="s">
        <v>102</v>
      </c>
      <c r="E111" s="19"/>
      <c r="F111" s="19">
        <v>2830.36</v>
      </c>
      <c r="G111" s="34">
        <v>500</v>
      </c>
      <c r="H111" s="34">
        <v>96.46</v>
      </c>
      <c r="I111" s="34">
        <v>33</v>
      </c>
      <c r="J111" s="34" t="s">
        <v>25</v>
      </c>
      <c r="K111" s="34">
        <v>182</v>
      </c>
      <c r="L111" s="35"/>
      <c r="M111" s="35">
        <v>1441360.83</v>
      </c>
      <c r="N111" s="36"/>
      <c r="O111" s="36"/>
      <c r="P111" s="36">
        <v>509.25</v>
      </c>
      <c r="AO111" s="1"/>
    </row>
    <row r="112" spans="3:41" hidden="1">
      <c r="C112">
        <v>30</v>
      </c>
      <c r="D112" s="19" t="s">
        <v>56</v>
      </c>
      <c r="E112" s="19"/>
      <c r="F112" s="19">
        <v>3456.75</v>
      </c>
      <c r="G112" s="34">
        <v>500</v>
      </c>
      <c r="H112" s="34">
        <v>96.34</v>
      </c>
      <c r="I112" s="34">
        <v>15.104900000000001</v>
      </c>
      <c r="J112" s="34" t="s">
        <v>30</v>
      </c>
      <c r="K112" s="34">
        <v>1165</v>
      </c>
      <c r="L112" s="35"/>
      <c r="M112" s="35">
        <v>2162888.4750000001</v>
      </c>
      <c r="N112" s="36"/>
      <c r="O112" s="36"/>
      <c r="P112" s="36">
        <v>625.70000000000005</v>
      </c>
      <c r="AO112" s="1"/>
    </row>
    <row r="113" spans="3:41" hidden="1">
      <c r="C113">
        <v>31</v>
      </c>
      <c r="D113" s="19" t="s">
        <v>103</v>
      </c>
      <c r="E113" s="19"/>
      <c r="F113" s="19">
        <v>2219.16</v>
      </c>
      <c r="G113" s="34">
        <v>500</v>
      </c>
      <c r="H113" s="34">
        <v>96.06</v>
      </c>
      <c r="I113" s="34">
        <v>33</v>
      </c>
      <c r="J113" s="34" t="s">
        <v>25</v>
      </c>
      <c r="K113" s="34">
        <v>250</v>
      </c>
      <c r="L113" s="35"/>
      <c r="M113" s="35">
        <v>1130107.23</v>
      </c>
      <c r="N113" s="36"/>
      <c r="O113" s="36"/>
      <c r="P113" s="36">
        <v>509.25</v>
      </c>
      <c r="AO113" s="1"/>
    </row>
    <row r="114" spans="3:41" hidden="1">
      <c r="C114">
        <v>32</v>
      </c>
      <c r="D114" s="19" t="s">
        <v>57</v>
      </c>
      <c r="E114" s="19"/>
      <c r="F114" s="19">
        <v>1599.4</v>
      </c>
      <c r="G114" s="34">
        <v>500</v>
      </c>
      <c r="H114" s="34">
        <v>95.98</v>
      </c>
      <c r="I114" s="34">
        <v>17.261620000000001</v>
      </c>
      <c r="J114" s="34" t="s">
        <v>30</v>
      </c>
      <c r="K114" s="34">
        <v>569</v>
      </c>
      <c r="L114" s="35"/>
      <c r="M114" s="35">
        <v>1000744.5800000001</v>
      </c>
      <c r="N114" s="36"/>
      <c r="O114" s="36"/>
      <c r="P114" s="36">
        <v>625.70000000000005</v>
      </c>
      <c r="AO114" s="1"/>
    </row>
    <row r="115" spans="3:41" hidden="1">
      <c r="C115">
        <v>33</v>
      </c>
      <c r="D115" s="19" t="s">
        <v>58</v>
      </c>
      <c r="E115" s="19"/>
      <c r="F115" s="19">
        <v>2535.1999999999998</v>
      </c>
      <c r="G115" s="34">
        <v>500</v>
      </c>
      <c r="H115" s="34">
        <v>95.44</v>
      </c>
      <c r="I115" s="34">
        <v>18.549440000000001</v>
      </c>
      <c r="J115" s="34" t="s">
        <v>30</v>
      </c>
      <c r="K115" s="34">
        <v>852</v>
      </c>
      <c r="L115" s="35"/>
      <c r="M115" s="35">
        <v>1586274.64</v>
      </c>
      <c r="N115" s="36"/>
      <c r="O115" s="36"/>
      <c r="P115" s="36">
        <v>625.70000000000005</v>
      </c>
      <c r="AO115" s="1"/>
    </row>
    <row r="116" spans="3:41" hidden="1">
      <c r="C116">
        <v>34</v>
      </c>
      <c r="D116" s="19" t="s">
        <v>104</v>
      </c>
      <c r="E116" s="19"/>
      <c r="F116" s="19">
        <v>570.01</v>
      </c>
      <c r="G116" s="34">
        <v>500</v>
      </c>
      <c r="H116" s="34">
        <v>95</v>
      </c>
      <c r="I116" s="34">
        <v>43</v>
      </c>
      <c r="J116" s="34" t="s">
        <v>25</v>
      </c>
      <c r="K116" s="34">
        <v>102</v>
      </c>
      <c r="L116" s="35"/>
      <c r="M116" s="35">
        <v>290277.59249999997</v>
      </c>
      <c r="N116" s="36"/>
      <c r="O116" s="36"/>
      <c r="P116" s="36">
        <v>509.25</v>
      </c>
      <c r="AO116" s="1"/>
    </row>
    <row r="117" spans="3:41" hidden="1">
      <c r="C117">
        <v>35</v>
      </c>
      <c r="D117" s="19" t="s">
        <v>59</v>
      </c>
      <c r="E117" s="19"/>
      <c r="F117" s="19">
        <v>1337.95</v>
      </c>
      <c r="G117" s="34">
        <v>480</v>
      </c>
      <c r="H117" s="34">
        <v>111.56</v>
      </c>
      <c r="I117" s="34">
        <v>18.06908</v>
      </c>
      <c r="J117" s="34" t="s">
        <v>30</v>
      </c>
      <c r="K117" s="34">
        <v>611.15</v>
      </c>
      <c r="L117" s="35"/>
      <c r="M117" s="35">
        <v>1325667.6190000002</v>
      </c>
      <c r="N117" s="36"/>
      <c r="O117" s="36"/>
      <c r="P117" s="36">
        <v>990.82</v>
      </c>
    </row>
    <row r="118" spans="3:41" hidden="1">
      <c r="C118">
        <v>36</v>
      </c>
      <c r="D118" s="19" t="s">
        <v>60</v>
      </c>
      <c r="E118" s="19"/>
      <c r="F118" s="19">
        <v>1341.81</v>
      </c>
      <c r="G118" s="34">
        <v>480</v>
      </c>
      <c r="H118" s="34">
        <v>109.25</v>
      </c>
      <c r="I118" s="34">
        <v>17.669080000000001</v>
      </c>
      <c r="J118" s="34" t="s">
        <v>30</v>
      </c>
      <c r="K118" s="34">
        <v>619</v>
      </c>
      <c r="L118" s="35"/>
      <c r="M118" s="35">
        <v>1329492.1842</v>
      </c>
      <c r="N118" s="36"/>
      <c r="O118" s="36"/>
      <c r="P118" s="36">
        <v>990.82</v>
      </c>
      <c r="AO118" s="1"/>
    </row>
    <row r="119" spans="3:41" hidden="1">
      <c r="C119">
        <v>37</v>
      </c>
      <c r="D119" s="19" t="s">
        <v>61</v>
      </c>
      <c r="E119" s="19"/>
      <c r="F119" s="19">
        <v>1605.5</v>
      </c>
      <c r="G119" s="34">
        <v>480</v>
      </c>
      <c r="H119" s="34">
        <v>104.07</v>
      </c>
      <c r="I119" s="34">
        <v>21.227640000000001</v>
      </c>
      <c r="J119" s="34" t="s">
        <v>30</v>
      </c>
      <c r="K119" s="34">
        <v>543</v>
      </c>
      <c r="L119" s="35"/>
      <c r="M119" s="35">
        <v>1004561.3500000001</v>
      </c>
      <c r="N119" s="36"/>
      <c r="O119" s="36"/>
      <c r="P119" s="36">
        <v>625.70000000000005</v>
      </c>
      <c r="AO119" s="1"/>
    </row>
    <row r="120" spans="3:41" hidden="1">
      <c r="C120">
        <v>38</v>
      </c>
      <c r="D120" s="19" t="s">
        <v>72</v>
      </c>
      <c r="E120" s="19"/>
      <c r="F120" s="19">
        <v>3546.93</v>
      </c>
      <c r="G120" s="34">
        <v>480</v>
      </c>
      <c r="H120" s="34">
        <v>102.24</v>
      </c>
      <c r="I120" s="34">
        <v>20.218800000000002</v>
      </c>
      <c r="J120" s="34" t="s">
        <v>30</v>
      </c>
      <c r="K120" s="34">
        <v>1308</v>
      </c>
      <c r="L120" s="35"/>
      <c r="M120" s="35">
        <v>2219314.1010000003</v>
      </c>
      <c r="N120" s="36"/>
      <c r="O120" s="36"/>
      <c r="P120" s="36">
        <v>625.70000000000005</v>
      </c>
      <c r="AO120" s="1"/>
    </row>
    <row r="121" spans="3:41" hidden="1">
      <c r="C121">
        <v>39</v>
      </c>
      <c r="D121" s="19" t="s">
        <v>89</v>
      </c>
      <c r="E121" s="19"/>
      <c r="F121" s="19">
        <v>2642.3</v>
      </c>
      <c r="G121" s="34">
        <v>480</v>
      </c>
      <c r="H121" s="34">
        <v>101.07</v>
      </c>
      <c r="I121" s="34">
        <v>18.328759999999999</v>
      </c>
      <c r="J121" s="34" t="s">
        <v>30</v>
      </c>
      <c r="K121" s="34">
        <v>1225</v>
      </c>
      <c r="L121" s="35"/>
      <c r="M121" s="35">
        <v>2618043.6860000002</v>
      </c>
      <c r="N121" s="36"/>
      <c r="O121" s="36"/>
      <c r="P121" s="36">
        <v>990.82</v>
      </c>
      <c r="AO121" s="1"/>
    </row>
    <row r="122" spans="3:41" hidden="1">
      <c r="C122">
        <v>40</v>
      </c>
      <c r="D122" s="19" t="s">
        <v>90</v>
      </c>
      <c r="E122" s="19"/>
      <c r="F122" s="19">
        <v>5287.38</v>
      </c>
      <c r="G122" s="34">
        <v>480</v>
      </c>
      <c r="H122" s="34">
        <v>100.79</v>
      </c>
      <c r="I122" s="34">
        <v>19.356999999999999</v>
      </c>
      <c r="J122" s="34" t="s">
        <v>30</v>
      </c>
      <c r="K122" s="34">
        <v>2263</v>
      </c>
      <c r="L122" s="35"/>
      <c r="M122" s="35">
        <v>5238841.8516000006</v>
      </c>
      <c r="N122" s="36"/>
      <c r="O122" s="36"/>
      <c r="P122" s="36">
        <v>990.82</v>
      </c>
      <c r="AO122" s="1"/>
    </row>
    <row r="123" spans="3:41" hidden="1">
      <c r="C123">
        <v>41</v>
      </c>
      <c r="D123" s="19" t="s">
        <v>91</v>
      </c>
      <c r="E123" s="19"/>
      <c r="F123" s="19">
        <v>5823.63</v>
      </c>
      <c r="G123" s="34">
        <v>480</v>
      </c>
      <c r="H123" s="34">
        <v>100.59</v>
      </c>
      <c r="I123" s="34">
        <v>26.388200000000001</v>
      </c>
      <c r="J123" s="34" t="s">
        <v>30</v>
      </c>
      <c r="K123" s="34">
        <v>2408</v>
      </c>
      <c r="L123" s="35"/>
      <c r="M123" s="35">
        <v>5770169.0766000003</v>
      </c>
      <c r="N123" s="36"/>
      <c r="O123" s="36"/>
      <c r="P123" s="36">
        <v>990.82</v>
      </c>
      <c r="AO123" s="1"/>
    </row>
    <row r="124" spans="3:41" hidden="1">
      <c r="C124">
        <v>42</v>
      </c>
      <c r="D124" s="19" t="s">
        <v>62</v>
      </c>
      <c r="E124" s="19"/>
      <c r="F124" s="19">
        <v>2487.25</v>
      </c>
      <c r="G124" s="34">
        <v>480</v>
      </c>
      <c r="H124" s="34">
        <v>100.48</v>
      </c>
      <c r="I124" s="34">
        <v>18.391649999999998</v>
      </c>
      <c r="J124" s="34" t="s">
        <v>30</v>
      </c>
      <c r="K124" s="34">
        <v>897</v>
      </c>
      <c r="L124" s="35"/>
      <c r="M124" s="35">
        <v>1556272.3250000002</v>
      </c>
      <c r="N124" s="36"/>
      <c r="O124" s="36"/>
      <c r="P124" s="36">
        <v>625.70000000000005</v>
      </c>
      <c r="AO124" s="1"/>
    </row>
    <row r="125" spans="3:41" hidden="1">
      <c r="C125">
        <v>43</v>
      </c>
      <c r="D125" s="19" t="s">
        <v>63</v>
      </c>
      <c r="E125" s="19"/>
      <c r="F125" s="19">
        <v>2110.75</v>
      </c>
      <c r="G125" s="34">
        <v>480</v>
      </c>
      <c r="H125" s="34">
        <v>100.08</v>
      </c>
      <c r="I125" s="34">
        <v>14.1496</v>
      </c>
      <c r="J125" s="34" t="s">
        <v>30</v>
      </c>
      <c r="K125" s="34">
        <v>973.13</v>
      </c>
      <c r="L125" s="35"/>
      <c r="M125" s="35">
        <v>2091373.3150000002</v>
      </c>
      <c r="N125" s="36"/>
      <c r="O125" s="36"/>
      <c r="P125" s="36">
        <v>990.82</v>
      </c>
      <c r="AO125" s="1"/>
    </row>
    <row r="126" spans="3:41" hidden="1">
      <c r="C126">
        <v>44</v>
      </c>
      <c r="D126" s="19" t="s">
        <v>92</v>
      </c>
      <c r="E126" s="19"/>
      <c r="F126" s="19">
        <v>2397.9</v>
      </c>
      <c r="G126" s="34">
        <v>480</v>
      </c>
      <c r="H126" s="34">
        <v>99.49</v>
      </c>
      <c r="I126" s="34">
        <v>18.37125</v>
      </c>
      <c r="J126" s="34" t="s">
        <v>30</v>
      </c>
      <c r="K126" s="34">
        <v>1089</v>
      </c>
      <c r="L126" s="35"/>
      <c r="M126" s="35">
        <v>2375887.2780000004</v>
      </c>
      <c r="N126" s="36"/>
      <c r="O126" s="36"/>
      <c r="P126" s="36">
        <v>990.82</v>
      </c>
    </row>
    <row r="127" spans="3:41" hidden="1">
      <c r="C127">
        <v>45</v>
      </c>
      <c r="D127" s="19" t="s">
        <v>65</v>
      </c>
      <c r="E127" s="19"/>
      <c r="F127" s="19">
        <v>2233.1</v>
      </c>
      <c r="G127" s="34">
        <v>480</v>
      </c>
      <c r="H127" s="34">
        <v>98.76</v>
      </c>
      <c r="I127" s="34">
        <v>18.72908</v>
      </c>
      <c r="J127" s="34" t="s">
        <v>30</v>
      </c>
      <c r="K127" s="34">
        <v>971</v>
      </c>
      <c r="L127" s="35"/>
      <c r="M127" s="35">
        <v>1397250.6700000002</v>
      </c>
      <c r="N127" s="36"/>
      <c r="O127" s="36"/>
      <c r="P127" s="36">
        <v>625.70000000000005</v>
      </c>
      <c r="AO127" s="1"/>
    </row>
    <row r="128" spans="3:41" hidden="1">
      <c r="C128">
        <v>46</v>
      </c>
      <c r="D128" s="19" t="s">
        <v>66</v>
      </c>
      <c r="E128" s="19"/>
      <c r="F128" s="19">
        <v>2187.1</v>
      </c>
      <c r="G128" s="34">
        <v>480</v>
      </c>
      <c r="H128" s="34">
        <v>98.59</v>
      </c>
      <c r="I128" s="34">
        <v>25.964300000000001</v>
      </c>
      <c r="J128" s="34" t="s">
        <v>30</v>
      </c>
      <c r="K128" s="34">
        <v>1336.7</v>
      </c>
      <c r="L128" s="35"/>
      <c r="M128" s="35">
        <v>2167022.4219999998</v>
      </c>
      <c r="N128" s="36"/>
      <c r="O128" s="36"/>
      <c r="P128" s="36">
        <v>990.82</v>
      </c>
      <c r="AO128" s="1"/>
    </row>
    <row r="129" spans="3:41" hidden="1">
      <c r="C129">
        <v>47</v>
      </c>
      <c r="D129" s="19" t="s">
        <v>74</v>
      </c>
      <c r="E129" s="19"/>
      <c r="F129" s="19">
        <v>203.9</v>
      </c>
      <c r="G129" s="34">
        <v>480</v>
      </c>
      <c r="H129" s="34">
        <v>98.19</v>
      </c>
      <c r="I129" s="34">
        <v>13.8</v>
      </c>
      <c r="J129" s="34" t="s">
        <v>30</v>
      </c>
      <c r="K129" s="34">
        <v>476.97</v>
      </c>
      <c r="L129" s="35"/>
      <c r="M129" s="35">
        <v>202028.198</v>
      </c>
      <c r="N129" s="36"/>
      <c r="O129" s="36"/>
      <c r="P129" s="36">
        <v>990.82</v>
      </c>
      <c r="AO129" s="1"/>
    </row>
    <row r="130" spans="3:41" hidden="1">
      <c r="C130">
        <v>48</v>
      </c>
      <c r="D130" s="19" t="s">
        <v>93</v>
      </c>
      <c r="E130" s="19"/>
      <c r="F130" s="19">
        <v>2372.4</v>
      </c>
      <c r="G130" s="34">
        <v>480</v>
      </c>
      <c r="H130" s="34">
        <v>98.05</v>
      </c>
      <c r="I130" s="34">
        <v>17.666399999999999</v>
      </c>
      <c r="J130" s="34" t="s">
        <v>30</v>
      </c>
      <c r="K130" s="34">
        <v>1088</v>
      </c>
      <c r="L130" s="35"/>
      <c r="M130" s="35">
        <v>2350621.3680000002</v>
      </c>
      <c r="N130" s="36"/>
      <c r="O130" s="36"/>
      <c r="P130" s="36">
        <v>990.82</v>
      </c>
      <c r="AO130" s="1"/>
    </row>
    <row r="131" spans="3:41" hidden="1">
      <c r="C131">
        <v>49</v>
      </c>
      <c r="D131" s="19" t="s">
        <v>94</v>
      </c>
      <c r="E131" s="19"/>
      <c r="F131" s="19">
        <v>3651.8</v>
      </c>
      <c r="G131" s="34">
        <v>480</v>
      </c>
      <c r="H131" s="34">
        <v>96.48</v>
      </c>
      <c r="I131" s="34">
        <v>22.963509999999999</v>
      </c>
      <c r="J131" s="34" t="s">
        <v>30</v>
      </c>
      <c r="K131" s="34">
        <v>1224.3599999999999</v>
      </c>
      <c r="L131" s="35"/>
      <c r="M131" s="35">
        <v>3618276.4760000003</v>
      </c>
      <c r="N131" s="36"/>
      <c r="O131" s="36"/>
      <c r="P131" s="36">
        <v>990.82</v>
      </c>
      <c r="AO131" s="1"/>
    </row>
    <row r="132" spans="3:41" hidden="1">
      <c r="C132">
        <v>50</v>
      </c>
      <c r="D132" s="19" t="s">
        <v>67</v>
      </c>
      <c r="E132" s="19"/>
      <c r="F132" s="19">
        <v>2213.4</v>
      </c>
      <c r="G132" s="34">
        <v>480</v>
      </c>
      <c r="H132" s="34">
        <v>96.01</v>
      </c>
      <c r="I132" s="34">
        <v>23.289300000000001</v>
      </c>
      <c r="J132" s="34" t="s">
        <v>30</v>
      </c>
      <c r="K132" s="34">
        <v>1207</v>
      </c>
      <c r="L132" s="35"/>
      <c r="M132" s="35">
        <v>2193080.9880000004</v>
      </c>
      <c r="N132" s="36"/>
      <c r="O132" s="36"/>
      <c r="P132" s="36">
        <v>990.82</v>
      </c>
      <c r="AO132" s="1"/>
    </row>
    <row r="133" spans="3:41" hidden="1">
      <c r="C133">
        <v>51</v>
      </c>
      <c r="D133" s="19" t="s">
        <v>75</v>
      </c>
      <c r="E133" s="19"/>
      <c r="F133" s="19">
        <v>2711.6</v>
      </c>
      <c r="G133" s="34">
        <v>480</v>
      </c>
      <c r="H133" s="34">
        <v>95.81</v>
      </c>
      <c r="I133" s="34">
        <v>21.387460000000001</v>
      </c>
      <c r="J133" s="34" t="s">
        <v>30</v>
      </c>
      <c r="K133" s="34">
        <v>863</v>
      </c>
      <c r="L133" s="35"/>
      <c r="M133" s="35">
        <v>1696648.12</v>
      </c>
      <c r="N133" s="36"/>
      <c r="O133" s="36"/>
      <c r="P133" s="36">
        <v>625.70000000000005</v>
      </c>
      <c r="AO133" s="1"/>
    </row>
    <row r="134" spans="3:41" hidden="1">
      <c r="C134">
        <v>52</v>
      </c>
      <c r="D134" s="19" t="s">
        <v>68</v>
      </c>
      <c r="E134" s="19"/>
      <c r="F134" s="19">
        <v>2539.36</v>
      </c>
      <c r="G134" s="34">
        <v>480</v>
      </c>
      <c r="H134" s="34">
        <v>95.2</v>
      </c>
      <c r="I134" s="34">
        <v>14.9078</v>
      </c>
      <c r="J134" s="34" t="s">
        <v>30</v>
      </c>
      <c r="K134" s="34">
        <v>847.8</v>
      </c>
      <c r="L134" s="35"/>
      <c r="M134" s="35">
        <v>1588877.5520000001</v>
      </c>
      <c r="N134" s="36"/>
      <c r="O134" s="36"/>
      <c r="P134" s="36">
        <v>625.70000000000005</v>
      </c>
      <c r="AO134" s="1"/>
    </row>
    <row r="135" spans="3:41" hidden="1">
      <c r="C135">
        <v>53</v>
      </c>
      <c r="D135" s="19" t="s">
        <v>95</v>
      </c>
      <c r="E135" s="19"/>
      <c r="F135" s="19">
        <v>1602.74</v>
      </c>
      <c r="G135" s="34">
        <v>460</v>
      </c>
      <c r="H135" s="34">
        <v>102.94</v>
      </c>
      <c r="I135" s="34">
        <v>12.03966</v>
      </c>
      <c r="J135" s="34" t="s">
        <v>30</v>
      </c>
      <c r="K135" s="34">
        <v>549.9</v>
      </c>
      <c r="L135" s="35"/>
      <c r="M135" s="35">
        <v>1002834.4180000001</v>
      </c>
      <c r="N135" s="36"/>
      <c r="O135" s="36"/>
      <c r="P135" s="36">
        <v>625.70000000000005</v>
      </c>
      <c r="AO135" s="1"/>
    </row>
    <row r="136" spans="3:41" hidden="1">
      <c r="C136">
        <v>54</v>
      </c>
      <c r="D136" s="19" t="s">
        <v>96</v>
      </c>
      <c r="E136" s="19"/>
      <c r="F136" s="19">
        <v>5033.82</v>
      </c>
      <c r="G136" s="34">
        <v>460</v>
      </c>
      <c r="H136" s="34">
        <v>100.84</v>
      </c>
      <c r="I136" s="34">
        <v>13.767659999999999</v>
      </c>
      <c r="J136" s="34" t="s">
        <v>30</v>
      </c>
      <c r="K136" s="34">
        <v>1704</v>
      </c>
      <c r="L136" s="35"/>
      <c r="M136" s="35">
        <v>3149661.1740000001</v>
      </c>
      <c r="N136" s="36"/>
      <c r="O136" s="36"/>
      <c r="P136" s="36">
        <v>625.70000000000005</v>
      </c>
      <c r="AO136" s="1"/>
    </row>
    <row r="137" spans="3:41" hidden="1">
      <c r="C137">
        <v>55</v>
      </c>
      <c r="D137" s="19" t="s">
        <v>97</v>
      </c>
      <c r="E137" s="19"/>
      <c r="F137" s="19">
        <v>2540.1999999999998</v>
      </c>
      <c r="G137" s="34">
        <v>460</v>
      </c>
      <c r="H137" s="34">
        <v>98.68</v>
      </c>
      <c r="I137" s="34">
        <v>14.910220000000001</v>
      </c>
      <c r="J137" s="34" t="s">
        <v>30</v>
      </c>
      <c r="K137" s="34">
        <v>846.85</v>
      </c>
      <c r="L137" s="35"/>
      <c r="M137" s="35">
        <v>1589403.14</v>
      </c>
      <c r="N137" s="36"/>
      <c r="O137" s="36"/>
      <c r="P137" s="36">
        <v>625.70000000000005</v>
      </c>
      <c r="AO137" s="1"/>
    </row>
    <row r="138" spans="3:41" hidden="1">
      <c r="C138">
        <v>56</v>
      </c>
      <c r="D138" s="19" t="s">
        <v>116</v>
      </c>
      <c r="E138" s="19"/>
      <c r="F138" s="19">
        <v>2541.62</v>
      </c>
      <c r="G138" s="34">
        <v>460</v>
      </c>
      <c r="H138" s="34">
        <v>97</v>
      </c>
      <c r="I138" s="34">
        <v>15.68526</v>
      </c>
      <c r="J138" s="34" t="s">
        <v>30</v>
      </c>
      <c r="K138" s="34">
        <v>846.3</v>
      </c>
      <c r="L138" s="35"/>
      <c r="M138" s="35">
        <v>1590291.6340000001</v>
      </c>
      <c r="N138" s="36"/>
      <c r="O138" s="36"/>
      <c r="P138" s="36">
        <v>625.70000000000005</v>
      </c>
      <c r="AO138" s="1"/>
    </row>
    <row r="139" spans="3:41" hidden="1">
      <c r="C139">
        <v>57</v>
      </c>
      <c r="D139" s="19" t="s">
        <v>119</v>
      </c>
      <c r="E139" s="19"/>
      <c r="F139" s="19">
        <v>3471.47</v>
      </c>
      <c r="G139" s="34">
        <v>460</v>
      </c>
      <c r="H139" s="34">
        <v>96.51</v>
      </c>
      <c r="I139" s="34">
        <v>19.166840000000001</v>
      </c>
      <c r="J139" s="34" t="s">
        <v>30</v>
      </c>
      <c r="K139" s="34">
        <v>1161</v>
      </c>
      <c r="L139" s="35"/>
      <c r="M139" s="35">
        <v>2172098.7790000001</v>
      </c>
      <c r="N139" s="36"/>
      <c r="O139" s="36"/>
      <c r="P139" s="36">
        <v>625.70000000000005</v>
      </c>
      <c r="AO139" s="1"/>
    </row>
    <row r="140" spans="3:41" hidden="1">
      <c r="C140">
        <v>58</v>
      </c>
      <c r="D140" s="19" t="s">
        <v>73</v>
      </c>
      <c r="E140" s="19"/>
      <c r="F140" s="19">
        <v>3472.09</v>
      </c>
      <c r="G140" s="34">
        <v>455</v>
      </c>
      <c r="H140" s="34">
        <v>99.17</v>
      </c>
      <c r="I140" s="34">
        <v>22.296199999999999</v>
      </c>
      <c r="J140" s="34" t="s">
        <v>30</v>
      </c>
      <c r="K140" s="34">
        <v>1164.1500000000001</v>
      </c>
      <c r="L140" s="35"/>
      <c r="M140" s="35">
        <v>2172486.7130000005</v>
      </c>
      <c r="N140" s="36"/>
      <c r="O140" s="36"/>
      <c r="P140" s="36">
        <v>625.70000000000005</v>
      </c>
      <c r="AO140" s="1"/>
    </row>
    <row r="141" spans="3:41" hidden="1">
      <c r="C141">
        <v>59</v>
      </c>
      <c r="D141" s="19" t="s">
        <v>64</v>
      </c>
      <c r="E141" s="19"/>
      <c r="F141" s="19">
        <v>5038.83</v>
      </c>
      <c r="G141" s="34">
        <v>455</v>
      </c>
      <c r="H141" s="34">
        <v>98.93</v>
      </c>
      <c r="I141" s="34">
        <v>21.424700000000001</v>
      </c>
      <c r="J141" s="34" t="s">
        <v>30</v>
      </c>
      <c r="K141" s="34">
        <v>1680.22</v>
      </c>
      <c r="L141" s="35"/>
      <c r="M141" s="35">
        <v>3152795.9310000003</v>
      </c>
      <c r="N141" s="36"/>
      <c r="O141" s="36"/>
      <c r="P141" s="36">
        <v>625.70000000000005</v>
      </c>
      <c r="AO141" s="1"/>
    </row>
    <row r="142" spans="3:41" hidden="1">
      <c r="C142">
        <v>60</v>
      </c>
      <c r="D142" s="19" t="s">
        <v>76</v>
      </c>
      <c r="E142" s="19"/>
      <c r="F142" s="19">
        <v>1064.05</v>
      </c>
      <c r="G142" s="34">
        <v>450</v>
      </c>
      <c r="H142" s="34">
        <v>96.32</v>
      </c>
      <c r="I142" s="34">
        <v>28.334199999999999</v>
      </c>
      <c r="J142" s="34" t="s">
        <v>30</v>
      </c>
      <c r="K142" s="34">
        <v>669.8</v>
      </c>
      <c r="L142" s="35"/>
      <c r="M142" s="35">
        <v>1054282.0209999999</v>
      </c>
      <c r="N142" s="36"/>
      <c r="O142" s="36"/>
      <c r="P142" s="36">
        <v>990.82</v>
      </c>
      <c r="AO142" s="1"/>
    </row>
    <row r="143" spans="3:41" hidden="1">
      <c r="C143">
        <v>61</v>
      </c>
      <c r="D143" s="19" t="s">
        <v>77</v>
      </c>
      <c r="E143" s="19"/>
      <c r="F143" s="19">
        <v>1702.2</v>
      </c>
      <c r="G143" s="34">
        <v>450</v>
      </c>
      <c r="H143" s="34">
        <v>95.38</v>
      </c>
      <c r="I143" s="34">
        <v>12.57668</v>
      </c>
      <c r="J143" s="34" t="s">
        <v>30</v>
      </c>
      <c r="K143" s="34">
        <v>700.96</v>
      </c>
      <c r="L143" s="35"/>
      <c r="M143" s="35">
        <v>1065066.54</v>
      </c>
      <c r="N143" s="36"/>
      <c r="O143" s="36"/>
      <c r="P143" s="36">
        <v>625.70000000000005</v>
      </c>
      <c r="AO143" s="1"/>
    </row>
    <row r="144" spans="3:41" hidden="1">
      <c r="C144">
        <v>62</v>
      </c>
      <c r="D144" s="19" t="s">
        <v>79</v>
      </c>
      <c r="E144" s="19"/>
      <c r="F144" s="19">
        <v>541</v>
      </c>
      <c r="G144" s="34">
        <v>405</v>
      </c>
      <c r="H144" s="34">
        <v>115.57</v>
      </c>
      <c r="I144" s="34">
        <v>45.386499999999998</v>
      </c>
      <c r="J144" s="34" t="s">
        <v>30</v>
      </c>
      <c r="K144" s="34">
        <v>452</v>
      </c>
      <c r="L144" s="35"/>
      <c r="M144" s="35">
        <v>536033.62</v>
      </c>
      <c r="N144" s="36"/>
      <c r="O144" s="36"/>
      <c r="P144" s="36">
        <v>990.82</v>
      </c>
    </row>
    <row r="145" spans="3:41" hidden="1">
      <c r="C145">
        <v>63</v>
      </c>
      <c r="D145" s="19" t="s">
        <v>80</v>
      </c>
      <c r="E145" s="19"/>
      <c r="F145" s="19">
        <v>349.1</v>
      </c>
      <c r="G145" s="34">
        <v>405</v>
      </c>
      <c r="H145" s="34">
        <v>112.97</v>
      </c>
      <c r="I145" s="34">
        <v>37.051499999999997</v>
      </c>
      <c r="J145" s="34" t="s">
        <v>30</v>
      </c>
      <c r="K145" s="34">
        <v>283</v>
      </c>
      <c r="L145" s="35"/>
      <c r="M145" s="35">
        <v>345895.26200000005</v>
      </c>
      <c r="N145" s="36"/>
      <c r="O145" s="36"/>
      <c r="P145" s="36">
        <v>990.82</v>
      </c>
      <c r="AO145" s="1"/>
    </row>
    <row r="146" spans="3:41" hidden="1">
      <c r="C146">
        <v>64</v>
      </c>
      <c r="D146" s="19" t="s">
        <v>81</v>
      </c>
      <c r="E146" s="19"/>
      <c r="F146" s="19">
        <v>538.59</v>
      </c>
      <c r="G146" s="34">
        <v>405</v>
      </c>
      <c r="H146" s="34">
        <v>108.21</v>
      </c>
      <c r="I146" s="34">
        <v>45.407499999999999</v>
      </c>
      <c r="J146" s="34" t="s">
        <v>30</v>
      </c>
      <c r="K146" s="34">
        <v>452</v>
      </c>
      <c r="L146" s="35"/>
      <c r="M146" s="35">
        <v>533645.74380000005</v>
      </c>
      <c r="N146" s="36"/>
      <c r="O146" s="36"/>
      <c r="P146" s="36">
        <v>990.82</v>
      </c>
      <c r="AO146" s="1"/>
    </row>
    <row r="147" spans="3:41" hidden="1">
      <c r="C147">
        <v>65</v>
      </c>
      <c r="D147" s="19" t="s">
        <v>82</v>
      </c>
      <c r="E147" s="19"/>
      <c r="F147" s="19">
        <v>542.48</v>
      </c>
      <c r="G147" s="34">
        <v>405</v>
      </c>
      <c r="H147" s="34">
        <v>104.71</v>
      </c>
      <c r="I147" s="34">
        <v>45.861499999999999</v>
      </c>
      <c r="J147" s="34" t="s">
        <v>30</v>
      </c>
      <c r="K147" s="34">
        <v>451</v>
      </c>
      <c r="L147" s="35"/>
      <c r="M147" s="35">
        <v>537500.03360000008</v>
      </c>
      <c r="N147" s="36"/>
      <c r="O147" s="36"/>
      <c r="P147" s="36">
        <v>990.82</v>
      </c>
      <c r="AO147" s="1"/>
    </row>
    <row r="148" spans="3:41" hidden="1">
      <c r="C148">
        <v>66</v>
      </c>
      <c r="D148" s="19" t="s">
        <v>83</v>
      </c>
      <c r="E148" s="19"/>
      <c r="F148" s="19">
        <v>537.74</v>
      </c>
      <c r="G148" s="34">
        <v>405</v>
      </c>
      <c r="H148" s="34">
        <v>104.04</v>
      </c>
      <c r="I148" s="34">
        <v>44.6875</v>
      </c>
      <c r="J148" s="34" t="s">
        <v>30</v>
      </c>
      <c r="K148" s="34">
        <v>492</v>
      </c>
      <c r="L148" s="35"/>
      <c r="M148" s="35">
        <v>532803.54680000001</v>
      </c>
      <c r="N148" s="36"/>
      <c r="O148" s="36"/>
      <c r="P148" s="36">
        <v>990.82</v>
      </c>
      <c r="AO148" s="1"/>
    </row>
    <row r="149" spans="3:41" hidden="1">
      <c r="C149">
        <v>67</v>
      </c>
      <c r="D149" s="19" t="s">
        <v>84</v>
      </c>
      <c r="E149" s="19"/>
      <c r="F149" s="19">
        <v>390.08</v>
      </c>
      <c r="G149" s="34">
        <v>405</v>
      </c>
      <c r="H149" s="34">
        <v>102.16</v>
      </c>
      <c r="I149" s="34">
        <v>43.295499999999997</v>
      </c>
      <c r="J149" s="34" t="s">
        <v>30</v>
      </c>
      <c r="K149" s="34">
        <v>336</v>
      </c>
      <c r="L149" s="35"/>
      <c r="M149" s="35">
        <v>386499.06560000003</v>
      </c>
      <c r="N149" s="36"/>
      <c r="O149" s="36"/>
      <c r="P149" s="36">
        <v>990.82</v>
      </c>
      <c r="AO149" s="1"/>
    </row>
    <row r="150" spans="3:41" hidden="1">
      <c r="C150">
        <v>68</v>
      </c>
      <c r="D150" s="19" t="s">
        <v>85</v>
      </c>
      <c r="E150" s="19"/>
      <c r="F150" s="19">
        <v>384.42</v>
      </c>
      <c r="G150" s="34">
        <v>405</v>
      </c>
      <c r="H150" s="34">
        <v>101.43</v>
      </c>
      <c r="I150" s="34">
        <v>41.750500000000002</v>
      </c>
      <c r="J150" s="34" t="s">
        <v>30</v>
      </c>
      <c r="K150" s="34">
        <v>332</v>
      </c>
      <c r="L150" s="35"/>
      <c r="M150" s="35">
        <v>380891.02440000005</v>
      </c>
      <c r="N150" s="36"/>
      <c r="O150" s="36"/>
      <c r="P150" s="36">
        <v>990.82</v>
      </c>
      <c r="AO150" s="1"/>
    </row>
    <row r="151" spans="3:41" hidden="1">
      <c r="C151">
        <v>69</v>
      </c>
      <c r="D151" s="19" t="s">
        <v>86</v>
      </c>
      <c r="E151" s="19"/>
      <c r="F151" s="19">
        <v>529.82000000000005</v>
      </c>
      <c r="G151" s="34">
        <v>405</v>
      </c>
      <c r="H151" s="34">
        <v>100.02</v>
      </c>
      <c r="I151" s="34">
        <v>46.861499999999999</v>
      </c>
      <c r="J151" s="34" t="s">
        <v>30</v>
      </c>
      <c r="K151" s="34">
        <v>439</v>
      </c>
      <c r="L151" s="35"/>
      <c r="M151" s="35">
        <v>524956.25240000011</v>
      </c>
      <c r="N151" s="36"/>
      <c r="O151" s="36"/>
      <c r="P151" s="36">
        <v>990.82</v>
      </c>
      <c r="AO151" s="1"/>
    </row>
    <row r="152" spans="3:41" hidden="1">
      <c r="C152">
        <v>70</v>
      </c>
      <c r="D152" s="19" t="s">
        <v>87</v>
      </c>
      <c r="E152" s="19"/>
      <c r="F152" s="19">
        <v>385.53</v>
      </c>
      <c r="G152" s="34">
        <v>405</v>
      </c>
      <c r="H152" s="34">
        <v>98.21</v>
      </c>
      <c r="I152" s="34">
        <v>41.5625</v>
      </c>
      <c r="J152" s="34" t="s">
        <v>30</v>
      </c>
      <c r="K152" s="34">
        <v>330</v>
      </c>
      <c r="L152" s="35"/>
      <c r="M152" s="35">
        <v>381990.8346</v>
      </c>
      <c r="N152" s="36"/>
      <c r="O152" s="36"/>
      <c r="P152" s="36">
        <v>990.82</v>
      </c>
      <c r="AO152" s="1"/>
    </row>
    <row r="153" spans="3:41" hidden="1">
      <c r="C153">
        <v>71</v>
      </c>
      <c r="D153" s="19" t="s">
        <v>88</v>
      </c>
      <c r="E153" s="19"/>
      <c r="F153" s="19">
        <v>346.82</v>
      </c>
      <c r="G153" s="34">
        <v>405</v>
      </c>
      <c r="H153" s="34">
        <v>95.59</v>
      </c>
      <c r="I153" s="34">
        <v>42.441499999999998</v>
      </c>
      <c r="J153" s="34" t="s">
        <v>30</v>
      </c>
      <c r="K153" s="34">
        <v>286</v>
      </c>
      <c r="L153" s="35"/>
      <c r="M153" s="35">
        <v>343636.1924</v>
      </c>
      <c r="N153" s="36"/>
      <c r="O153" s="36"/>
      <c r="P153" s="36">
        <v>990.82</v>
      </c>
    </row>
    <row r="154" spans="3:41" hidden="1">
      <c r="J154" s="26"/>
      <c r="L154" s="20"/>
      <c r="N154" s="3"/>
      <c r="O154" s="3"/>
      <c r="P154" s="3"/>
      <c r="AO154" s="1"/>
    </row>
    <row r="155" spans="3:41" hidden="1">
      <c r="J155" s="26"/>
      <c r="L155" s="20"/>
      <c r="N155" s="3"/>
      <c r="O155" s="3"/>
      <c r="P155" s="3"/>
      <c r="AO155" s="1"/>
    </row>
    <row r="156" spans="3:41" hidden="1">
      <c r="J156" s="26"/>
      <c r="L156" s="20"/>
      <c r="N156" s="3"/>
      <c r="O156" s="3"/>
      <c r="P156" s="3"/>
      <c r="AO156" s="1"/>
    </row>
    <row r="157" spans="3:41" hidden="1">
      <c r="J157" s="26"/>
      <c r="L157" s="20"/>
      <c r="N157" s="3"/>
      <c r="O157" s="3"/>
      <c r="P157" s="3"/>
      <c r="AO157" s="1"/>
    </row>
    <row r="158" spans="3:41" hidden="1">
      <c r="J158" s="26"/>
      <c r="L158" s="20"/>
      <c r="N158" s="3"/>
      <c r="O158" s="3"/>
      <c r="P158" s="3"/>
    </row>
    <row r="159" spans="3:41">
      <c r="C159" s="2"/>
      <c r="D159" s="2"/>
      <c r="E159" s="2"/>
      <c r="F159" s="2"/>
      <c r="G159" s="37"/>
      <c r="H159" s="37"/>
      <c r="I159" s="37"/>
      <c r="J159" s="37"/>
      <c r="K159" s="37"/>
      <c r="L159" s="3"/>
      <c r="M159" s="3"/>
      <c r="N159" s="3"/>
      <c r="O159" s="3"/>
      <c r="P159" s="3"/>
      <c r="AO159" s="1"/>
    </row>
  </sheetData>
  <mergeCells count="25">
    <mergeCell ref="B31:T31"/>
    <mergeCell ref="Q12:Q14"/>
    <mergeCell ref="R12:R14"/>
    <mergeCell ref="S12:S14"/>
    <mergeCell ref="T12:T14"/>
    <mergeCell ref="F13:G13"/>
    <mergeCell ref="H13:I13"/>
    <mergeCell ref="J13:K13"/>
    <mergeCell ref="L13:M13"/>
    <mergeCell ref="N13:O13"/>
    <mergeCell ref="P13:P14"/>
    <mergeCell ref="B10:B15"/>
    <mergeCell ref="C10:C15"/>
    <mergeCell ref="D10:T10"/>
    <mergeCell ref="D11:T11"/>
    <mergeCell ref="D12:D14"/>
    <mergeCell ref="N1:U1"/>
    <mergeCell ref="N2:U2"/>
    <mergeCell ref="B5:T5"/>
    <mergeCell ref="P7:T7"/>
    <mergeCell ref="B18:T18"/>
    <mergeCell ref="B17:T17"/>
    <mergeCell ref="B7:O8"/>
    <mergeCell ref="E12:E14"/>
    <mergeCell ref="F12:P12"/>
  </mergeCells>
  <printOptions horizontalCentered="1" verticalCentered="1"/>
  <pageMargins left="0.43307086614173229" right="0.39370078740157483" top="0.35433070866141736" bottom="0.51181102362204722" header="0.19685039370078741" footer="0.23622047244094491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ArhipovI</dc:creator>
  <cp:lastModifiedBy>Anufrieva</cp:lastModifiedBy>
  <cp:lastPrinted>2016-11-22T01:35:19Z</cp:lastPrinted>
  <dcterms:created xsi:type="dcterms:W3CDTF">2014-10-15T07:12:07Z</dcterms:created>
  <dcterms:modified xsi:type="dcterms:W3CDTF">2016-11-29T02:55:28Z</dcterms:modified>
</cp:coreProperties>
</file>