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прил.7!$7:$11</definedName>
    <definedName name="_xlnm.Print_Titles" localSheetId="2">прил.8!$6:$9</definedName>
    <definedName name="_xlnm.Print_Area" localSheetId="0">прил.6!$A$1:$K$34</definedName>
    <definedName name="_xlnm.Print_Area" localSheetId="1">прил.7!$A$1:$L$39</definedName>
  </definedNames>
  <calcPr calcId="125725"/>
</workbook>
</file>

<file path=xl/calcChain.xml><?xml version="1.0" encoding="utf-8"?>
<calcChain xmlns="http://schemas.openxmlformats.org/spreadsheetml/2006/main">
  <c r="H24" i="3"/>
  <c r="H15" s="1"/>
  <c r="G22" i="4"/>
  <c r="G14"/>
  <c r="G10" s="1"/>
  <c r="I34" i="3"/>
  <c r="I32" s="1"/>
  <c r="I27"/>
  <c r="I25" s="1"/>
  <c r="I23" s="1"/>
  <c r="I18"/>
  <c r="I17" s="1"/>
  <c r="H34"/>
  <c r="H32" s="1"/>
  <c r="H18"/>
  <c r="H17" s="1"/>
  <c r="H16" s="1"/>
  <c r="F14" i="4"/>
  <c r="F10" s="1"/>
  <c r="F22"/>
  <c r="H27" i="3"/>
  <c r="H25" s="1"/>
  <c r="H23" s="1"/>
  <c r="I24" l="1"/>
  <c r="I15" s="1"/>
  <c r="H21"/>
  <c r="H14"/>
  <c r="H12" s="1"/>
  <c r="I16"/>
  <c r="I14"/>
  <c r="I21" l="1"/>
  <c r="I12"/>
</calcChain>
</file>

<file path=xl/sharedStrings.xml><?xml version="1.0" encoding="utf-8"?>
<sst xmlns="http://schemas.openxmlformats.org/spreadsheetml/2006/main" count="293" uniqueCount="124">
  <si>
    <t>Вес показателя</t>
  </si>
  <si>
    <t>2012 год</t>
  </si>
  <si>
    <t>2013 год</t>
  </si>
  <si>
    <t>2014 год</t>
  </si>
  <si>
    <t>2015 год</t>
  </si>
  <si>
    <t>2016 год</t>
  </si>
  <si>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</si>
  <si>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</si>
  <si>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</si>
  <si>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</si>
  <si>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</si>
  <si>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</si>
  <si>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</si>
  <si>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</si>
  <si>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</si>
  <si>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</si>
  <si>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</si>
  <si>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«Управление муниципальным долгом ЗАТО Железногорск» на 2014-2016 годы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</si>
  <si>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</si>
  <si>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</si>
  <si>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</si>
  <si>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</si>
  <si>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</si>
  <si>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</si>
  <si>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</si>
  <si>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</si>
  <si>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</si>
  <si>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</si>
  <si>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</si>
  <si>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</si>
  <si>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«Обеспечение реализации муниципальной программы и прочие мероприятия» на 2014-2016 годы</t>
  </si>
  <si>
    <t>1.2.1.</t>
  </si>
  <si>
    <t>Отсутствие в местном бюджете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</si>
  <si>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</si>
  <si>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</si>
  <si>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</si>
  <si>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</si>
  <si>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 xml:space="preserve">Соотношение объема проверенных средств местного бюджета к общему объему расходов местного бюджета 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</si>
  <si>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</si>
  <si>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</si>
  <si>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</si>
  <si>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</si>
  <si>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Разработка и размещение на официальном сайте Администрации ЗАТО г.Железногорск местного бюджета и отчетов об исполнении в доступной для граждан форме</t>
  </si>
  <si>
    <t>единиц</t>
  </si>
  <si>
    <t xml:space="preserve"> </t>
  </si>
  <si>
    <t xml:space="preserve">  </t>
  </si>
  <si>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</si>
  <si>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</si>
  <si>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</si>
  <si>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</si>
  <si>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</si>
  <si>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</si>
  <si>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</si>
  <si>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</si>
  <si>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</si>
  <si>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</si>
  <si>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</si>
  <si>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</si>
  <si>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</si>
  <si>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</si>
  <si>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всего расходные обязательства по подпрограмме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</si>
  <si>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</si>
  <si>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</si>
  <si>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</si>
  <si>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</si>
  <si>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</si>
  <si>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>Руководство и управление в сфере установленных функций органов местного самоуправления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</si>
  <si>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</si>
  <si>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</si>
  <si>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</si>
  <si>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</si>
  <si>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</si>
  <si>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</si>
  <si>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</si>
  <si>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</si>
  <si>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Управление муниципальным долгом ЗАТО Железногорск</t>
  </si>
  <si>
    <t>Обеспечение реализации муниципальной программы и прочие мероприятия на 2014-2016 годы</t>
  </si>
  <si>
    <t xml:space="preserve">Информация о  целевых показателях и показателях результативности муниципальной программы  «Управление   муниципальными финансами в ЗАТО Железногорск»  на 2014-2016 годы
</t>
  </si>
  <si>
    <t>программ ЗАТО Железногорск</t>
  </si>
  <si>
    <t>Приложение № 6</t>
  </si>
  <si>
    <t>отчетный период</t>
  </si>
  <si>
    <t>плановый период</t>
  </si>
  <si>
    <t xml:space="preserve">Цели,  задачи,   показатели </t>
  </si>
  <si>
    <t>Единица измерения</t>
  </si>
  <si>
    <t xml:space="preserve">№  п/п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</si>
  <si>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</si>
  <si>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</si>
  <si>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</si>
  <si>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Доля расходов на обслуживание муниципальногодолга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</si>
  <si>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НА 2014-2016 ГОДЫ
</t>
  </si>
  <si>
    <t>Статус (муниципальная программа, подпрограмма)</t>
  </si>
  <si>
    <t>отчетный год</t>
  </si>
  <si>
    <t>план</t>
  </si>
  <si>
    <t>Приложение № 7</t>
  </si>
  <si>
    <t>«Управление муниципальными финансами в ЗАТО Железногорск» на 2014-2016 годы</t>
  </si>
  <si>
    <t>Рз, Пр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</si>
  <si>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</si>
  <si>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</si>
  <si>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</si>
  <si>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НА 2014-2016 ГОДЫ С УКАЗАНИЕМ ПЛАНОВЫХ И ФАКТИЧЕСКИХ ЗНАЧЕНИЙ ИНФОРМАЦИЯ ОБ ИСПОЛЬЗОВАНИИ ЮДЖЕТНЫХ АССИГНОВАНИЙ МЕСТНОГО БЮДЖЕТА И ИНЫХ СРЕДСТВ НА РЕАЛИЗАЦИЮ МУНИЦИПАЛЬНОЙ ПРОГРАММЫ С УКАЗАНИЕМ ПЛАНОВЫХ И ФАКТИЧЕСКИХ ЗНАЧЕНИЙ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</si>
  <si>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Приложение № 8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</si>
  <si>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</si>
  <si>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</si>
  <si>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</si>
  <si>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</si>
  <si>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</si>
  <si>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</si>
  <si>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Исполнение составило 99,2%</t>
  </si>
  <si>
    <t>отсутствие муниципального долга</t>
  </si>
  <si>
    <t>целевой показатель выполнен</t>
  </si>
  <si>
    <t>не менее 82</t>
  </si>
  <si>
    <t>не менее 85</t>
  </si>
  <si>
    <t>не более 10</t>
  </si>
  <si>
    <t>не более 50</t>
  </si>
  <si>
    <t>не более 5</t>
  </si>
  <si>
    <t>не более 7</t>
  </si>
  <si>
    <t>не менее 17</t>
  </si>
  <si>
    <t>не менее 3</t>
  </si>
  <si>
    <t>не менее 4</t>
  </si>
  <si>
    <t>не менее 80</t>
  </si>
  <si>
    <t>не менее 15</t>
  </si>
  <si>
    <t>не менее 2</t>
  </si>
  <si>
    <t>Источники финансирования</t>
  </si>
  <si>
    <t>Расходы бюджета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</si>
</sst>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11" applyNumberFormat="0" applyAlignment="0" applyProtection="0"/>
    <xf numFmtId="0" fontId="15" fillId="6" borderId="12" applyNumberFormat="0" applyAlignment="0" applyProtection="0"/>
    <xf numFmtId="0" fontId="16" fillId="6" borderId="11" applyNumberFormat="0" applyAlignment="0" applyProtection="0"/>
    <xf numFmtId="0" fontId="17" fillId="0" borderId="13" applyNumberFormat="0" applyFill="0" applyAlignment="0" applyProtection="0"/>
    <xf numFmtId="0" fontId="18" fillId="7" borderId="14" applyNumberFormat="0" applyAlignment="0" applyProtection="0"/>
    <xf numFmtId="0" fontId="19" fillId="0" borderId="0" applyNumberFormat="0" applyFill="0" applyBorder="0" applyAlignment="0" applyProtection="0"/>
    <xf numFmtId="0" fontId="6" fillId="8" borderId="15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33" borderId="0"/>
  </cellStyleXfs>
  <cellXfs count="6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1" fillId="0" borderId="0" xfId="0" applyFont="1" applyAlignment="1"/>
    <xf numFmtId="0" fontId="3" fillId="0" borderId="0" xfId="0" applyFont="1" applyAlignment="1">
      <alignment horizontal="justify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164" fontId="2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justify"/>
    </xf>
    <xf numFmtId="165" fontId="1" fillId="0" borderId="1" xfId="0" applyNumberFormat="1" applyFont="1" applyBorder="1" applyAlignment="1">
      <alignment horizontal="center" vertical="center" wrapText="1"/>
    </xf>
    <xf numFmtId="165" fontId="1" fillId="34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zoomScale="60" zoomScaleNormal="100" workbookViewId="0">
      <selection activeCell="E21" sqref="E21"/>
    </sheetView>
  </sheetViews>
  <sheetFormatPr defaultRowHeight="15"/>
  <cols>
    <col min="1" max="1" width="5.85546875" customWidth="1"/>
    <col min="2" max="2" width="32.7109375" customWidth="1"/>
    <col min="3" max="3" width="13.28515625" customWidth="1"/>
    <col min="4" max="4" width="12" customWidth="1"/>
    <col min="5" max="5" width="13.5703125" customWidth="1"/>
    <col min="6" max="6" width="14" customWidth="1"/>
    <col min="7" max="7" width="15.7109375" customWidth="1"/>
    <col min="8" max="8" width="15.5703125" customWidth="1"/>
    <col min="9" max="9" width="13.5703125" customWidth="1"/>
    <col min="10" max="10" width="15.5703125" customWidth="1"/>
    <col min="11" max="11" width="16" customWidth="1"/>
  </cols>
  <sheetData>
    <row r="1" spans="1:11" ht="15.75">
      <c r="A1" s="1"/>
      <c r="B1" s="3"/>
      <c r="C1" s="3"/>
      <c r="D1" s="3"/>
      <c r="G1" s="3" t="s">
        <v>79</v>
      </c>
      <c r="H1" s="3"/>
      <c r="I1" s="3"/>
      <c r="J1" s="3"/>
      <c r="K1" s="3"/>
    </row>
    <row r="2" spans="1:11" ht="15.75">
      <c r="A2" s="1"/>
      <c r="B2" s="3"/>
      <c r="C2" s="3"/>
      <c r="D2" s="3"/>
      <c r="G2" s="3" t="s">
        <v>103</v>
      </c>
      <c r="H2" s="3"/>
      <c r="I2" s="3"/>
      <c r="J2" s="3"/>
      <c r="K2" s="3"/>
    </row>
    <row r="3" spans="1:11" ht="15.75">
      <c r="A3" s="1" t="s">
        <v>44</v>
      </c>
      <c r="B3" s="3"/>
      <c r="C3" s="3"/>
      <c r="D3" s="3"/>
      <c r="G3" s="3" t="s">
        <v>104</v>
      </c>
      <c r="H3" s="3"/>
      <c r="I3" s="3"/>
      <c r="J3" s="3"/>
      <c r="K3" s="3"/>
    </row>
    <row r="4" spans="1:11" ht="15.75">
      <c r="A4" s="1" t="s">
        <v>45</v>
      </c>
      <c r="B4" s="3"/>
      <c r="C4" s="3"/>
      <c r="D4" s="3"/>
      <c r="G4" s="3" t="s">
        <v>78</v>
      </c>
      <c r="H4" s="3"/>
      <c r="I4" s="3"/>
      <c r="J4" s="3"/>
      <c r="K4" s="3"/>
    </row>
    <row r="5" spans="1:11" ht="15.75">
      <c r="A5" s="2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28.5" customHeight="1">
      <c r="A6" s="44" t="s">
        <v>77</v>
      </c>
      <c r="B6" s="45"/>
      <c r="C6" s="45"/>
      <c r="D6" s="45"/>
      <c r="E6" s="45"/>
      <c r="F6" s="45"/>
      <c r="G6" s="45"/>
      <c r="H6" s="45"/>
      <c r="I6" s="45"/>
      <c r="J6" s="45"/>
      <c r="K6" s="3"/>
    </row>
    <row r="7" spans="1:11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30" customHeight="1">
      <c r="A8" s="43" t="s">
        <v>84</v>
      </c>
      <c r="B8" s="43" t="s">
        <v>82</v>
      </c>
      <c r="C8" s="43" t="s">
        <v>83</v>
      </c>
      <c r="D8" s="43" t="s">
        <v>0</v>
      </c>
      <c r="E8" s="43" t="s">
        <v>80</v>
      </c>
      <c r="F8" s="43"/>
      <c r="G8" s="41" t="s">
        <v>3</v>
      </c>
      <c r="H8" s="42"/>
      <c r="I8" s="43" t="s">
        <v>81</v>
      </c>
      <c r="J8" s="43"/>
      <c r="K8" s="43" t="s">
        <v>86</v>
      </c>
    </row>
    <row r="9" spans="1:11" ht="31.5" customHeight="1">
      <c r="A9" s="43"/>
      <c r="B9" s="43"/>
      <c r="C9" s="43"/>
      <c r="D9" s="43"/>
      <c r="E9" s="43" t="s">
        <v>1</v>
      </c>
      <c r="F9" s="43" t="s">
        <v>2</v>
      </c>
      <c r="G9" s="43" t="s">
        <v>92</v>
      </c>
      <c r="H9" s="43" t="s">
        <v>85</v>
      </c>
      <c r="I9" s="43" t="s">
        <v>4</v>
      </c>
      <c r="J9" s="43" t="s">
        <v>5</v>
      </c>
      <c r="K9" s="43"/>
    </row>
    <row r="10" spans="1:11" ht="15.7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12"/>
    </row>
    <row r="11" spans="1:11" ht="15.7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10">
        <v>6</v>
      </c>
      <c r="G11" s="10">
        <v>13</v>
      </c>
      <c r="H11" s="10">
        <v>14</v>
      </c>
      <c r="I11" s="10">
        <v>15</v>
      </c>
      <c r="J11" s="8">
        <v>16</v>
      </c>
      <c r="K11" s="15">
        <v>17</v>
      </c>
    </row>
    <row r="12" spans="1:11" ht="30" customHeight="1">
      <c r="A12" s="9">
        <v>1</v>
      </c>
      <c r="B12" s="9" t="s">
        <v>6</v>
      </c>
      <c r="C12" s="43" t="s">
        <v>7</v>
      </c>
      <c r="D12" s="43"/>
      <c r="E12" s="43"/>
      <c r="F12" s="43"/>
      <c r="G12" s="43"/>
      <c r="H12" s="43"/>
      <c r="I12" s="43"/>
      <c r="J12" s="43"/>
      <c r="K12" s="28"/>
    </row>
    <row r="13" spans="1:11" ht="189">
      <c r="A13" s="9"/>
      <c r="B13" s="9" t="s">
        <v>8</v>
      </c>
      <c r="C13" s="28" t="s">
        <v>9</v>
      </c>
      <c r="D13" s="28"/>
      <c r="E13" s="28">
        <v>0</v>
      </c>
      <c r="F13" s="28">
        <v>0</v>
      </c>
      <c r="G13" s="21" t="s">
        <v>112</v>
      </c>
      <c r="H13" s="21">
        <v>0</v>
      </c>
      <c r="I13" s="28" t="s">
        <v>112</v>
      </c>
      <c r="J13" s="28" t="s">
        <v>112</v>
      </c>
      <c r="K13" s="28" t="s">
        <v>109</v>
      </c>
    </row>
    <row r="14" spans="1:11" ht="67.5" customHeight="1">
      <c r="A14" s="9"/>
      <c r="B14" s="9" t="s">
        <v>87</v>
      </c>
      <c r="C14" s="28" t="s">
        <v>9</v>
      </c>
      <c r="D14" s="28"/>
      <c r="E14" s="28">
        <v>0</v>
      </c>
      <c r="F14" s="28">
        <v>0</v>
      </c>
      <c r="G14" s="26" t="s">
        <v>119</v>
      </c>
      <c r="H14" s="26">
        <v>97.3</v>
      </c>
      <c r="I14" s="28" t="s">
        <v>110</v>
      </c>
      <c r="J14" s="28" t="s">
        <v>111</v>
      </c>
      <c r="K14" s="28" t="s">
        <v>109</v>
      </c>
    </row>
    <row r="15" spans="1:11" ht="86.25" customHeight="1">
      <c r="A15" s="9"/>
      <c r="B15" s="9" t="s">
        <v>11</v>
      </c>
      <c r="C15" s="28" t="s">
        <v>9</v>
      </c>
      <c r="D15" s="28"/>
      <c r="E15" s="28">
        <v>92.9</v>
      </c>
      <c r="F15" s="28">
        <v>96.9</v>
      </c>
      <c r="G15" s="28" t="s">
        <v>102</v>
      </c>
      <c r="H15" s="25">
        <v>96.5</v>
      </c>
      <c r="I15" s="28" t="s">
        <v>102</v>
      </c>
      <c r="J15" s="28" t="s">
        <v>102</v>
      </c>
      <c r="K15" s="28" t="s">
        <v>109</v>
      </c>
    </row>
    <row r="16" spans="1:11" ht="85.5" customHeight="1">
      <c r="A16" s="9"/>
      <c r="B16" s="9" t="s">
        <v>12</v>
      </c>
      <c r="C16" s="28" t="s">
        <v>9</v>
      </c>
      <c r="D16" s="28"/>
      <c r="E16" s="28">
        <v>0</v>
      </c>
      <c r="F16" s="28">
        <v>0</v>
      </c>
      <c r="G16" s="21">
        <v>0</v>
      </c>
      <c r="H16" s="21">
        <v>0</v>
      </c>
      <c r="I16" s="21">
        <v>0</v>
      </c>
      <c r="J16" s="21">
        <v>0</v>
      </c>
      <c r="K16" s="28" t="s">
        <v>109</v>
      </c>
    </row>
    <row r="17" spans="1:11" ht="15.75">
      <c r="A17" s="9" t="s">
        <v>13</v>
      </c>
      <c r="B17" s="9" t="s">
        <v>14</v>
      </c>
      <c r="C17" s="43" t="s">
        <v>15</v>
      </c>
      <c r="D17" s="43"/>
      <c r="E17" s="43"/>
      <c r="F17" s="43"/>
      <c r="G17" s="43"/>
      <c r="H17" s="43"/>
      <c r="I17" s="43"/>
      <c r="J17" s="43"/>
      <c r="K17" s="28"/>
    </row>
    <row r="18" spans="1:11" ht="15.75">
      <c r="A18" s="9"/>
      <c r="B18" s="9" t="s">
        <v>16</v>
      </c>
      <c r="C18" s="43" t="s">
        <v>17</v>
      </c>
      <c r="D18" s="43"/>
      <c r="E18" s="43"/>
      <c r="F18" s="43"/>
      <c r="G18" s="43"/>
      <c r="H18" s="43"/>
      <c r="I18" s="43"/>
      <c r="J18" s="43"/>
      <c r="K18" s="28"/>
    </row>
    <row r="19" spans="1:11" ht="91.5" customHeight="1">
      <c r="A19" s="9" t="s">
        <v>18</v>
      </c>
      <c r="B19" s="9" t="s">
        <v>19</v>
      </c>
      <c r="C19" s="28" t="s">
        <v>9</v>
      </c>
      <c r="D19" s="28"/>
      <c r="E19" s="28">
        <v>0</v>
      </c>
      <c r="F19" s="28">
        <v>0</v>
      </c>
      <c r="G19" s="28" t="s">
        <v>113</v>
      </c>
      <c r="H19" s="28">
        <v>0</v>
      </c>
      <c r="I19" s="28" t="s">
        <v>113</v>
      </c>
      <c r="J19" s="28" t="s">
        <v>113</v>
      </c>
      <c r="K19" s="28" t="s">
        <v>109</v>
      </c>
    </row>
    <row r="20" spans="1:11" ht="143.25" customHeight="1">
      <c r="A20" s="9" t="s">
        <v>20</v>
      </c>
      <c r="B20" s="9" t="s">
        <v>88</v>
      </c>
      <c r="C20" s="28" t="s">
        <v>9</v>
      </c>
      <c r="D20" s="28"/>
      <c r="E20" s="28">
        <v>0</v>
      </c>
      <c r="F20" s="28">
        <v>0</v>
      </c>
      <c r="G20" s="28" t="s">
        <v>114</v>
      </c>
      <c r="H20" s="28">
        <v>0</v>
      </c>
      <c r="I20" s="28" t="s">
        <v>114</v>
      </c>
      <c r="J20" s="28" t="s">
        <v>114</v>
      </c>
      <c r="K20" s="28" t="s">
        <v>109</v>
      </c>
    </row>
    <row r="21" spans="1:11" ht="78.75">
      <c r="A21" s="9" t="s">
        <v>21</v>
      </c>
      <c r="B21" s="9" t="s">
        <v>22</v>
      </c>
      <c r="C21" s="28" t="s">
        <v>9</v>
      </c>
      <c r="D21" s="28"/>
      <c r="E21" s="28">
        <v>0</v>
      </c>
      <c r="F21" s="28">
        <v>0</v>
      </c>
      <c r="G21" s="28" t="s">
        <v>114</v>
      </c>
      <c r="H21" s="28">
        <v>0</v>
      </c>
      <c r="I21" s="28" t="s">
        <v>115</v>
      </c>
      <c r="J21" s="28" t="s">
        <v>112</v>
      </c>
      <c r="K21" s="28" t="s">
        <v>109</v>
      </c>
    </row>
    <row r="22" spans="1:11" ht="47.25">
      <c r="A22" s="9" t="s">
        <v>23</v>
      </c>
      <c r="B22" s="9" t="s">
        <v>24</v>
      </c>
      <c r="C22" s="28" t="s">
        <v>25</v>
      </c>
      <c r="D22" s="28"/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 t="s">
        <v>109</v>
      </c>
    </row>
    <row r="23" spans="1:11" ht="49.5" customHeight="1">
      <c r="A23" s="9"/>
      <c r="B23" s="9" t="s">
        <v>26</v>
      </c>
      <c r="C23" s="47" t="s">
        <v>27</v>
      </c>
      <c r="D23" s="41"/>
      <c r="E23" s="41"/>
      <c r="F23" s="41"/>
      <c r="G23" s="41"/>
      <c r="H23" s="41"/>
      <c r="I23" s="41"/>
      <c r="J23" s="41"/>
      <c r="K23" s="42"/>
    </row>
    <row r="24" spans="1:11" ht="32.25" customHeight="1">
      <c r="A24" s="9" t="s">
        <v>28</v>
      </c>
      <c r="B24" s="9" t="s">
        <v>29</v>
      </c>
      <c r="C24" s="47" t="s">
        <v>30</v>
      </c>
      <c r="D24" s="41"/>
      <c r="E24" s="41"/>
      <c r="F24" s="41"/>
      <c r="G24" s="41"/>
      <c r="H24" s="41"/>
      <c r="I24" s="41"/>
      <c r="J24" s="41"/>
      <c r="K24" s="42"/>
    </row>
    <row r="25" spans="1:11" ht="121.5" customHeight="1">
      <c r="A25" s="9" t="s">
        <v>31</v>
      </c>
      <c r="B25" s="9" t="s">
        <v>32</v>
      </c>
      <c r="C25" s="28" t="s">
        <v>33</v>
      </c>
      <c r="D25" s="28"/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 t="s">
        <v>109</v>
      </c>
    </row>
    <row r="26" spans="1:11" ht="69" customHeight="1">
      <c r="A26" s="9" t="s">
        <v>34</v>
      </c>
      <c r="B26" s="16" t="s">
        <v>35</v>
      </c>
      <c r="C26" s="28" t="s">
        <v>9</v>
      </c>
      <c r="D26" s="28"/>
      <c r="E26" s="28">
        <v>108.3</v>
      </c>
      <c r="F26" s="28">
        <v>105.9</v>
      </c>
      <c r="G26" s="28">
        <v>100</v>
      </c>
      <c r="H26" s="28">
        <v>100</v>
      </c>
      <c r="I26" s="28">
        <v>100</v>
      </c>
      <c r="J26" s="28">
        <v>100</v>
      </c>
      <c r="K26" s="28" t="s">
        <v>109</v>
      </c>
    </row>
    <row r="27" spans="1:11" ht="63">
      <c r="A27" s="9" t="s">
        <v>36</v>
      </c>
      <c r="B27" s="16" t="s">
        <v>37</v>
      </c>
      <c r="C27" s="28" t="s">
        <v>9</v>
      </c>
      <c r="D27" s="28"/>
      <c r="E27" s="28">
        <v>26.7</v>
      </c>
      <c r="F27" s="28">
        <v>12.2</v>
      </c>
      <c r="G27" s="28" t="s">
        <v>120</v>
      </c>
      <c r="H27" s="28">
        <v>32</v>
      </c>
      <c r="I27" s="28" t="s">
        <v>116</v>
      </c>
      <c r="J27" s="28" t="s">
        <v>116</v>
      </c>
      <c r="K27" s="28" t="s">
        <v>109</v>
      </c>
    </row>
    <row r="28" spans="1:11" ht="63">
      <c r="A28" s="9" t="s">
        <v>38</v>
      </c>
      <c r="B28" s="9" t="s">
        <v>10</v>
      </c>
      <c r="C28" s="28" t="s">
        <v>9</v>
      </c>
      <c r="D28" s="28"/>
      <c r="E28" s="28">
        <v>0</v>
      </c>
      <c r="F28" s="28">
        <v>0</v>
      </c>
      <c r="G28" s="26" t="s">
        <v>119</v>
      </c>
      <c r="H28" s="26">
        <v>97.3</v>
      </c>
      <c r="I28" s="28" t="s">
        <v>110</v>
      </c>
      <c r="J28" s="28" t="s">
        <v>111</v>
      </c>
      <c r="K28" s="28" t="s">
        <v>109</v>
      </c>
    </row>
    <row r="29" spans="1:11" ht="66" customHeight="1">
      <c r="A29" s="9" t="s">
        <v>39</v>
      </c>
      <c r="B29" s="9" t="s">
        <v>40</v>
      </c>
      <c r="C29" s="28" t="s">
        <v>9</v>
      </c>
      <c r="D29" s="28"/>
      <c r="E29" s="28">
        <v>92.9</v>
      </c>
      <c r="F29" s="28">
        <v>96.9</v>
      </c>
      <c r="G29" s="28" t="s">
        <v>102</v>
      </c>
      <c r="H29" s="26">
        <v>96.5</v>
      </c>
      <c r="I29" s="28" t="s">
        <v>102</v>
      </c>
      <c r="J29" s="28" t="s">
        <v>102</v>
      </c>
      <c r="K29" s="28" t="s">
        <v>109</v>
      </c>
    </row>
    <row r="30" spans="1:11" ht="115.5" customHeight="1">
      <c r="A30" s="9" t="s">
        <v>41</v>
      </c>
      <c r="B30" s="9" t="s">
        <v>42</v>
      </c>
      <c r="C30" s="28" t="s">
        <v>43</v>
      </c>
      <c r="D30" s="28"/>
      <c r="E30" s="28">
        <v>0</v>
      </c>
      <c r="F30" s="28">
        <v>0</v>
      </c>
      <c r="G30" s="27" t="s">
        <v>121</v>
      </c>
      <c r="H30" s="27">
        <v>2</v>
      </c>
      <c r="I30" s="28" t="s">
        <v>117</v>
      </c>
      <c r="J30" s="28" t="s">
        <v>118</v>
      </c>
      <c r="K30" s="28" t="s">
        <v>109</v>
      </c>
    </row>
    <row r="31" spans="1:11">
      <c r="A31" s="4"/>
      <c r="B31" s="14"/>
      <c r="C31" s="14"/>
      <c r="D31" s="14"/>
      <c r="E31" s="14"/>
      <c r="F31" s="14"/>
      <c r="G31" s="14"/>
      <c r="H31" s="14"/>
      <c r="I31" s="14"/>
      <c r="J31" s="14"/>
    </row>
    <row r="32" spans="1:11">
      <c r="A32" s="4"/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5.75">
      <c r="A33" s="6"/>
      <c r="B33" s="6"/>
      <c r="C33" s="14"/>
      <c r="D33" s="14"/>
      <c r="E33" s="14"/>
      <c r="F33" s="14"/>
      <c r="G33" s="14"/>
      <c r="H33" s="14"/>
      <c r="I33" s="14"/>
      <c r="J33" s="14"/>
    </row>
    <row r="34" spans="1:10" ht="15.75">
      <c r="A34" s="46"/>
      <c r="B34" s="46"/>
      <c r="C34" s="14"/>
      <c r="D34" s="14"/>
      <c r="E34" s="14"/>
      <c r="F34" s="14"/>
      <c r="G34" s="6"/>
      <c r="H34" s="6"/>
      <c r="I34" s="6"/>
      <c r="J34" s="14"/>
    </row>
  </sheetData>
  <mergeCells count="21">
    <mergeCell ref="A6:J6"/>
    <mergeCell ref="A34:B34"/>
    <mergeCell ref="C23:K23"/>
    <mergeCell ref="C24:K24"/>
    <mergeCell ref="C17:J17"/>
    <mergeCell ref="C18:J18"/>
    <mergeCell ref="C12:J12"/>
    <mergeCell ref="K8:K9"/>
    <mergeCell ref="A8:A10"/>
    <mergeCell ref="B8:B10"/>
    <mergeCell ref="C8:C10"/>
    <mergeCell ref="D8:D10"/>
    <mergeCell ref="G8:H8"/>
    <mergeCell ref="E9:E10"/>
    <mergeCell ref="F9:F10"/>
    <mergeCell ref="E8:F8"/>
    <mergeCell ref="I8:J8"/>
    <mergeCell ref="G9:G10"/>
    <mergeCell ref="H9:H10"/>
    <mergeCell ref="I9:I10"/>
    <mergeCell ref="J9:J10"/>
  </mergeCells>
  <printOptions horizontalCentered="1"/>
  <pageMargins left="0.9055118110236221" right="0.19685039370078741" top="0.98425196850393704" bottom="0.51181102362204722" header="0.15748031496062992" footer="0.15748031496062992"/>
  <pageSetup paperSize="9" scale="67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42"/>
  <sheetViews>
    <sheetView view="pageBreakPreview" zoomScaleNormal="100" zoomScaleSheetLayoutView="100" workbookViewId="0">
      <pane ySplit="11" topLeftCell="A12" activePane="bottomLeft" state="frozen"/>
      <selection pane="bottomLeft" activeCell="K14" sqref="K14"/>
    </sheetView>
  </sheetViews>
  <sheetFormatPr defaultRowHeight="15"/>
  <cols>
    <col min="1" max="1" width="16.85546875" customWidth="1"/>
    <col min="2" max="2" width="22.7109375" customWidth="1"/>
    <col min="3" max="3" width="17.140625" customWidth="1"/>
    <col min="4" max="4" width="8.140625" customWidth="1"/>
    <col min="5" max="5" width="6.85546875" customWidth="1"/>
    <col min="6" max="6" width="9.85546875" customWidth="1"/>
    <col min="7" max="7" width="7.5703125" customWidth="1"/>
    <col min="8" max="8" width="15.7109375" customWidth="1"/>
    <col min="9" max="9" width="15" customWidth="1"/>
    <col min="10" max="10" width="17.28515625" customWidth="1"/>
    <col min="11" max="11" width="17.42578125" customWidth="1"/>
    <col min="12" max="12" width="13.42578125" customWidth="1"/>
    <col min="13" max="13" width="16.5703125" customWidth="1"/>
  </cols>
  <sheetData>
    <row r="1" spans="1:12" ht="15.75">
      <c r="A1" s="1"/>
      <c r="B1" s="3"/>
      <c r="C1" s="3"/>
      <c r="D1" s="3"/>
      <c r="E1" s="3"/>
      <c r="F1" s="3"/>
      <c r="G1" s="3"/>
      <c r="H1" s="3" t="s">
        <v>93</v>
      </c>
      <c r="I1" s="3"/>
      <c r="J1" s="3"/>
      <c r="K1" s="3"/>
      <c r="L1" s="3"/>
    </row>
    <row r="2" spans="1:12" ht="15.75">
      <c r="A2" s="1"/>
      <c r="B2" s="3"/>
      <c r="C2" s="3"/>
      <c r="D2" s="3"/>
      <c r="E2" s="3"/>
      <c r="F2" s="3"/>
      <c r="G2" s="3"/>
      <c r="H2" s="3" t="s">
        <v>103</v>
      </c>
      <c r="I2" s="3"/>
      <c r="J2" s="3"/>
      <c r="K2" s="3"/>
      <c r="L2" s="3"/>
    </row>
    <row r="3" spans="1:12" ht="15.75">
      <c r="A3" s="1"/>
      <c r="B3" s="3"/>
      <c r="C3" s="3"/>
      <c r="D3" s="3"/>
      <c r="E3" s="3"/>
      <c r="F3" s="3"/>
      <c r="G3" s="3"/>
      <c r="H3" s="3" t="s">
        <v>104</v>
      </c>
      <c r="I3" s="3"/>
      <c r="J3" s="3"/>
      <c r="K3" s="3"/>
      <c r="L3" s="3"/>
    </row>
    <row r="4" spans="1:12" ht="15.75">
      <c r="A4" s="1"/>
      <c r="B4" s="3"/>
      <c r="C4" s="3"/>
      <c r="D4" s="3"/>
      <c r="E4" s="3"/>
      <c r="F4" s="3"/>
      <c r="G4" s="3"/>
      <c r="H4" s="3" t="s">
        <v>78</v>
      </c>
      <c r="I4" s="3"/>
      <c r="J4" s="3"/>
      <c r="K4" s="3"/>
      <c r="L4" s="3"/>
    </row>
    <row r="5" spans="1:12" ht="15.7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05" customHeight="1">
      <c r="A6" s="48" t="s">
        <v>89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60.75" customHeight="1">
      <c r="A7" s="55" t="s">
        <v>90</v>
      </c>
      <c r="B7" s="55" t="s">
        <v>46</v>
      </c>
      <c r="C7" s="55" t="s">
        <v>47</v>
      </c>
      <c r="D7" s="51" t="s">
        <v>48</v>
      </c>
      <c r="E7" s="51"/>
      <c r="F7" s="51"/>
      <c r="G7" s="51"/>
      <c r="H7" s="51" t="s">
        <v>123</v>
      </c>
      <c r="I7" s="51"/>
      <c r="J7" s="51"/>
      <c r="K7" s="51"/>
      <c r="L7" s="55" t="s">
        <v>86</v>
      </c>
    </row>
    <row r="8" spans="1:12" ht="15" customHeight="1">
      <c r="A8" s="56"/>
      <c r="B8" s="56"/>
      <c r="C8" s="56"/>
      <c r="D8" s="55" t="s">
        <v>49</v>
      </c>
      <c r="E8" s="55" t="s">
        <v>95</v>
      </c>
      <c r="F8" s="55" t="s">
        <v>50</v>
      </c>
      <c r="G8" s="55" t="s">
        <v>51</v>
      </c>
      <c r="H8" s="51" t="s">
        <v>3</v>
      </c>
      <c r="I8" s="51"/>
      <c r="J8" s="51" t="s">
        <v>81</v>
      </c>
      <c r="K8" s="51"/>
      <c r="L8" s="56"/>
    </row>
    <row r="9" spans="1:12" ht="28.5" customHeight="1">
      <c r="A9" s="56"/>
      <c r="B9" s="56"/>
      <c r="C9" s="56"/>
      <c r="D9" s="56"/>
      <c r="E9" s="56"/>
      <c r="F9" s="56"/>
      <c r="G9" s="56"/>
      <c r="H9" s="51" t="s">
        <v>92</v>
      </c>
      <c r="I9" s="51" t="s">
        <v>85</v>
      </c>
      <c r="J9" s="51" t="s">
        <v>4</v>
      </c>
      <c r="K9" s="51" t="s">
        <v>5</v>
      </c>
      <c r="L9" s="56"/>
    </row>
    <row r="10" spans="1:12" ht="18.75" customHeight="1">
      <c r="A10" s="57"/>
      <c r="B10" s="57"/>
      <c r="C10" s="57"/>
      <c r="D10" s="57"/>
      <c r="E10" s="57"/>
      <c r="F10" s="57"/>
      <c r="G10" s="57"/>
      <c r="H10" s="51"/>
      <c r="I10" s="51"/>
      <c r="J10" s="51"/>
      <c r="K10" s="51"/>
      <c r="L10" s="57"/>
    </row>
    <row r="11" spans="1:12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16</v>
      </c>
      <c r="I11" s="13">
        <v>17</v>
      </c>
      <c r="J11" s="13">
        <v>18</v>
      </c>
      <c r="K11" s="13">
        <v>19</v>
      </c>
      <c r="L11" s="13">
        <v>20</v>
      </c>
    </row>
    <row r="12" spans="1:12" ht="105">
      <c r="A12" s="50" t="s">
        <v>52</v>
      </c>
      <c r="B12" s="29" t="s">
        <v>94</v>
      </c>
      <c r="C12" s="29" t="s">
        <v>53</v>
      </c>
      <c r="D12" s="30" t="s">
        <v>54</v>
      </c>
      <c r="E12" s="30" t="s">
        <v>54</v>
      </c>
      <c r="F12" s="30" t="s">
        <v>54</v>
      </c>
      <c r="G12" s="30" t="s">
        <v>54</v>
      </c>
      <c r="H12" s="34">
        <f t="shared" ref="H12:I12" si="0">H14+H15</f>
        <v>16123293.42</v>
      </c>
      <c r="I12" s="34">
        <f t="shared" si="0"/>
        <v>15995924.84</v>
      </c>
      <c r="J12" s="35">
        <v>23735907</v>
      </c>
      <c r="K12" s="35">
        <v>25541381</v>
      </c>
      <c r="L12" s="17"/>
    </row>
    <row r="13" spans="1:12" ht="30">
      <c r="A13" s="50"/>
      <c r="B13" s="36"/>
      <c r="C13" s="29" t="s">
        <v>55</v>
      </c>
      <c r="D13" s="37"/>
      <c r="E13" s="37"/>
      <c r="F13" s="37"/>
      <c r="G13" s="37"/>
      <c r="H13" s="38"/>
      <c r="I13" s="34"/>
      <c r="J13" s="35"/>
      <c r="K13" s="35"/>
      <c r="L13" s="17"/>
    </row>
    <row r="14" spans="1:12" ht="75">
      <c r="A14" s="50"/>
      <c r="B14" s="36"/>
      <c r="C14" s="29" t="s">
        <v>56</v>
      </c>
      <c r="D14" s="30">
        <v>801</v>
      </c>
      <c r="E14" s="30" t="s">
        <v>54</v>
      </c>
      <c r="F14" s="30" t="s">
        <v>54</v>
      </c>
      <c r="G14" s="30" t="s">
        <v>54</v>
      </c>
      <c r="H14" s="34">
        <f t="shared" ref="H14:I14" si="1">H17+H23</f>
        <v>9399872.6699999999</v>
      </c>
      <c r="I14" s="34">
        <f t="shared" si="1"/>
        <v>9302051.370000001</v>
      </c>
      <c r="J14" s="35">
        <v>19406184</v>
      </c>
      <c r="K14" s="35">
        <v>21211658</v>
      </c>
      <c r="L14" s="17"/>
    </row>
    <row r="15" spans="1:12" ht="45">
      <c r="A15" s="50"/>
      <c r="B15" s="36"/>
      <c r="C15" s="29" t="s">
        <v>57</v>
      </c>
      <c r="D15" s="39" t="s">
        <v>67</v>
      </c>
      <c r="E15" s="30" t="s">
        <v>54</v>
      </c>
      <c r="F15" s="30" t="s">
        <v>54</v>
      </c>
      <c r="G15" s="30" t="s">
        <v>54</v>
      </c>
      <c r="H15" s="34">
        <f t="shared" ref="H15:I15" si="2">H24</f>
        <v>6723420.75</v>
      </c>
      <c r="I15" s="34">
        <f t="shared" si="2"/>
        <v>6693873.4699999997</v>
      </c>
      <c r="J15" s="35">
        <v>4329723</v>
      </c>
      <c r="K15" s="35">
        <v>4329723</v>
      </c>
      <c r="L15" s="17"/>
    </row>
    <row r="16" spans="1:12" ht="98.25" customHeight="1">
      <c r="A16" s="50" t="s">
        <v>58</v>
      </c>
      <c r="B16" s="29" t="s">
        <v>59</v>
      </c>
      <c r="C16" s="29" t="s">
        <v>60</v>
      </c>
      <c r="D16" s="37"/>
      <c r="E16" s="30" t="s">
        <v>54</v>
      </c>
      <c r="F16" s="30" t="s">
        <v>54</v>
      </c>
      <c r="G16" s="30" t="s">
        <v>54</v>
      </c>
      <c r="H16" s="34">
        <f t="shared" ref="H16:I17" si="3">H17</f>
        <v>0</v>
      </c>
      <c r="I16" s="34">
        <f t="shared" si="3"/>
        <v>0</v>
      </c>
      <c r="J16" s="34">
        <v>8727689</v>
      </c>
      <c r="K16" s="34">
        <v>10533163</v>
      </c>
      <c r="L16" s="20"/>
    </row>
    <row r="17" spans="1:13" ht="75">
      <c r="A17" s="50"/>
      <c r="B17" s="36"/>
      <c r="C17" s="29" t="s">
        <v>56</v>
      </c>
      <c r="D17" s="30">
        <v>801</v>
      </c>
      <c r="E17" s="30" t="s">
        <v>54</v>
      </c>
      <c r="F17" s="30" t="s">
        <v>54</v>
      </c>
      <c r="G17" s="30" t="s">
        <v>54</v>
      </c>
      <c r="H17" s="34">
        <f t="shared" si="3"/>
        <v>0</v>
      </c>
      <c r="I17" s="34">
        <f t="shared" si="3"/>
        <v>0</v>
      </c>
      <c r="J17" s="34">
        <v>8727689</v>
      </c>
      <c r="K17" s="34">
        <v>10533163</v>
      </c>
      <c r="L17" s="20"/>
    </row>
    <row r="18" spans="1:13" ht="60">
      <c r="A18" s="50" t="s">
        <v>61</v>
      </c>
      <c r="B18" s="50" t="s">
        <v>62</v>
      </c>
      <c r="C18" s="29" t="s">
        <v>63</v>
      </c>
      <c r="D18" s="30" t="s">
        <v>54</v>
      </c>
      <c r="E18" s="30" t="s">
        <v>64</v>
      </c>
      <c r="F18" s="30" t="s">
        <v>64</v>
      </c>
      <c r="G18" s="30" t="s">
        <v>64</v>
      </c>
      <c r="H18" s="34">
        <f>H20</f>
        <v>0</v>
      </c>
      <c r="I18" s="34">
        <f>I20</f>
        <v>0</v>
      </c>
      <c r="J18" s="34">
        <v>8727689</v>
      </c>
      <c r="K18" s="34">
        <v>10533163</v>
      </c>
      <c r="L18" s="20"/>
    </row>
    <row r="19" spans="1:13" ht="30">
      <c r="A19" s="50"/>
      <c r="B19" s="50"/>
      <c r="C19" s="29" t="s">
        <v>55</v>
      </c>
      <c r="D19" s="37"/>
      <c r="E19" s="30" t="s">
        <v>64</v>
      </c>
      <c r="F19" s="30" t="s">
        <v>64</v>
      </c>
      <c r="G19" s="30" t="s">
        <v>64</v>
      </c>
      <c r="H19" s="34"/>
      <c r="I19" s="38"/>
      <c r="J19" s="38"/>
      <c r="K19" s="38"/>
      <c r="L19" s="20"/>
    </row>
    <row r="20" spans="1:13" ht="75">
      <c r="A20" s="36"/>
      <c r="B20" s="36"/>
      <c r="C20" s="29" t="s">
        <v>56</v>
      </c>
      <c r="D20" s="30">
        <v>801</v>
      </c>
      <c r="E20" s="30">
        <v>1301</v>
      </c>
      <c r="F20" s="30">
        <v>1610001</v>
      </c>
      <c r="G20" s="30">
        <v>730</v>
      </c>
      <c r="H20" s="34">
        <v>0</v>
      </c>
      <c r="I20" s="34">
        <v>0</v>
      </c>
      <c r="J20" s="34">
        <v>8727689</v>
      </c>
      <c r="K20" s="34">
        <v>10533163</v>
      </c>
      <c r="L20" s="17"/>
    </row>
    <row r="21" spans="1:13" ht="45">
      <c r="A21" s="50" t="s">
        <v>65</v>
      </c>
      <c r="B21" s="50" t="s">
        <v>30</v>
      </c>
      <c r="C21" s="29" t="s">
        <v>53</v>
      </c>
      <c r="D21" s="30" t="s">
        <v>64</v>
      </c>
      <c r="E21" s="30" t="s">
        <v>64</v>
      </c>
      <c r="F21" s="30" t="s">
        <v>64</v>
      </c>
      <c r="G21" s="30" t="s">
        <v>64</v>
      </c>
      <c r="H21" s="34">
        <f t="shared" ref="H21" si="4">H23+H24</f>
        <v>16123293.42</v>
      </c>
      <c r="I21" s="34">
        <f>I23+I24</f>
        <v>15995924.84</v>
      </c>
      <c r="J21" s="35">
        <v>15008218</v>
      </c>
      <c r="K21" s="35">
        <v>15008218</v>
      </c>
      <c r="L21" s="17"/>
      <c r="M21" s="19"/>
    </row>
    <row r="22" spans="1:13" ht="30">
      <c r="A22" s="50"/>
      <c r="B22" s="50"/>
      <c r="C22" s="29" t="s">
        <v>55</v>
      </c>
      <c r="D22" s="30" t="s">
        <v>64</v>
      </c>
      <c r="E22" s="30" t="s">
        <v>64</v>
      </c>
      <c r="F22" s="30" t="s">
        <v>64</v>
      </c>
      <c r="G22" s="30" t="s">
        <v>64</v>
      </c>
      <c r="H22" s="34"/>
      <c r="I22" s="38"/>
      <c r="J22" s="40"/>
      <c r="K22" s="40"/>
      <c r="L22" s="17"/>
    </row>
    <row r="23" spans="1:13" ht="75">
      <c r="A23" s="50"/>
      <c r="B23" s="50"/>
      <c r="C23" s="29" t="s">
        <v>56</v>
      </c>
      <c r="D23" s="30">
        <v>801</v>
      </c>
      <c r="E23" s="30" t="s">
        <v>64</v>
      </c>
      <c r="F23" s="30" t="s">
        <v>64</v>
      </c>
      <c r="G23" s="30" t="s">
        <v>64</v>
      </c>
      <c r="H23" s="34">
        <f>H25</f>
        <v>9399872.6699999999</v>
      </c>
      <c r="I23" s="34">
        <f>I25</f>
        <v>9302051.370000001</v>
      </c>
      <c r="J23" s="35">
        <v>10678495</v>
      </c>
      <c r="K23" s="35">
        <v>10678495</v>
      </c>
      <c r="L23" s="17"/>
    </row>
    <row r="24" spans="1:13" ht="45">
      <c r="A24" s="50"/>
      <c r="B24" s="50"/>
      <c r="C24" s="29" t="s">
        <v>57</v>
      </c>
      <c r="D24" s="39" t="s">
        <v>67</v>
      </c>
      <c r="E24" s="30" t="s">
        <v>64</v>
      </c>
      <c r="F24" s="30" t="s">
        <v>64</v>
      </c>
      <c r="G24" s="30" t="s">
        <v>64</v>
      </c>
      <c r="H24" s="34">
        <f>H34</f>
        <v>6723420.75</v>
      </c>
      <c r="I24" s="34">
        <f>I34</f>
        <v>6693873.4699999997</v>
      </c>
      <c r="J24" s="35">
        <v>4329723</v>
      </c>
      <c r="K24" s="35">
        <v>4329723</v>
      </c>
      <c r="L24" s="17"/>
    </row>
    <row r="25" spans="1:13" ht="78.75" customHeight="1">
      <c r="A25" s="52" t="s">
        <v>96</v>
      </c>
      <c r="B25" s="52" t="s">
        <v>66</v>
      </c>
      <c r="C25" s="29" t="s">
        <v>63</v>
      </c>
      <c r="D25" s="30" t="s">
        <v>64</v>
      </c>
      <c r="E25" s="30" t="s">
        <v>64</v>
      </c>
      <c r="F25" s="30" t="s">
        <v>64</v>
      </c>
      <c r="G25" s="30" t="s">
        <v>64</v>
      </c>
      <c r="H25" s="34">
        <f t="shared" ref="H25" si="5">H27</f>
        <v>9399872.6699999999</v>
      </c>
      <c r="I25" s="34">
        <f t="shared" ref="I25" si="6">I27</f>
        <v>9302051.370000001</v>
      </c>
      <c r="J25" s="35">
        <v>10678495</v>
      </c>
      <c r="K25" s="35">
        <v>10678495</v>
      </c>
      <c r="L25" s="17"/>
    </row>
    <row r="26" spans="1:13" ht="30">
      <c r="A26" s="53"/>
      <c r="B26" s="53"/>
      <c r="C26" s="29" t="s">
        <v>55</v>
      </c>
      <c r="D26" s="30" t="s">
        <v>64</v>
      </c>
      <c r="E26" s="30" t="s">
        <v>64</v>
      </c>
      <c r="F26" s="30" t="s">
        <v>64</v>
      </c>
      <c r="G26" s="30" t="s">
        <v>64</v>
      </c>
      <c r="H26" s="34"/>
      <c r="I26" s="34"/>
      <c r="J26" s="40"/>
      <c r="K26" s="40"/>
      <c r="L26" s="17"/>
    </row>
    <row r="27" spans="1:13" ht="75">
      <c r="A27" s="53"/>
      <c r="B27" s="53"/>
      <c r="C27" s="29" t="s">
        <v>56</v>
      </c>
      <c r="D27" s="30">
        <v>801</v>
      </c>
      <c r="E27" s="30" t="s">
        <v>54</v>
      </c>
      <c r="F27" s="30">
        <v>1620021</v>
      </c>
      <c r="G27" s="30" t="s">
        <v>54</v>
      </c>
      <c r="H27" s="34">
        <f t="shared" ref="H27" si="7">H28+H29+H30+H31</f>
        <v>9399872.6699999999</v>
      </c>
      <c r="I27" s="34">
        <f t="shared" ref="I27" si="8">I28+I29+I30+I31</f>
        <v>9302051.370000001</v>
      </c>
      <c r="J27" s="35">
        <v>10678495</v>
      </c>
      <c r="K27" s="35">
        <v>10678495</v>
      </c>
      <c r="L27" s="17"/>
    </row>
    <row r="28" spans="1:13" ht="75">
      <c r="A28" s="53"/>
      <c r="B28" s="53"/>
      <c r="C28" s="29" t="s">
        <v>56</v>
      </c>
      <c r="D28" s="30">
        <v>801</v>
      </c>
      <c r="E28" s="39" t="s">
        <v>105</v>
      </c>
      <c r="F28" s="30">
        <v>1620021</v>
      </c>
      <c r="G28" s="30">
        <v>121</v>
      </c>
      <c r="H28" s="34">
        <v>8470433</v>
      </c>
      <c r="I28" s="34">
        <v>8409705.3200000003</v>
      </c>
      <c r="J28" s="35">
        <v>9456746</v>
      </c>
      <c r="K28" s="35">
        <v>9456746</v>
      </c>
      <c r="L28" s="17"/>
    </row>
    <row r="29" spans="1:13" ht="75">
      <c r="A29" s="53"/>
      <c r="B29" s="53"/>
      <c r="C29" s="29" t="s">
        <v>56</v>
      </c>
      <c r="D29" s="30">
        <v>801</v>
      </c>
      <c r="E29" s="39" t="s">
        <v>105</v>
      </c>
      <c r="F29" s="30">
        <v>1620021</v>
      </c>
      <c r="G29" s="30">
        <v>122</v>
      </c>
      <c r="H29" s="34">
        <v>105230</v>
      </c>
      <c r="I29" s="34">
        <v>95246.58</v>
      </c>
      <c r="J29" s="34">
        <v>370230</v>
      </c>
      <c r="K29" s="34">
        <v>370230</v>
      </c>
      <c r="L29" s="17"/>
    </row>
    <row r="30" spans="1:13" ht="75">
      <c r="A30" s="53"/>
      <c r="B30" s="53"/>
      <c r="C30" s="29" t="s">
        <v>56</v>
      </c>
      <c r="D30" s="30">
        <v>801</v>
      </c>
      <c r="E30" s="39" t="s">
        <v>105</v>
      </c>
      <c r="F30" s="30">
        <v>1620021</v>
      </c>
      <c r="G30" s="30">
        <v>244</v>
      </c>
      <c r="H30" s="34">
        <v>824119</v>
      </c>
      <c r="I30" s="34">
        <v>797008.8</v>
      </c>
      <c r="J30" s="35">
        <v>851519</v>
      </c>
      <c r="K30" s="35">
        <v>851519</v>
      </c>
      <c r="L30" s="17"/>
    </row>
    <row r="31" spans="1:13" ht="75">
      <c r="A31" s="54"/>
      <c r="B31" s="54"/>
      <c r="C31" s="29" t="s">
        <v>56</v>
      </c>
      <c r="D31" s="30">
        <v>801</v>
      </c>
      <c r="E31" s="39" t="s">
        <v>105</v>
      </c>
      <c r="F31" s="30">
        <v>1620021</v>
      </c>
      <c r="G31" s="30">
        <v>852</v>
      </c>
      <c r="H31" s="34">
        <v>90.67</v>
      </c>
      <c r="I31" s="34">
        <v>90.67</v>
      </c>
      <c r="J31" s="35">
        <v>0</v>
      </c>
      <c r="K31" s="35">
        <v>0</v>
      </c>
      <c r="L31" s="17"/>
    </row>
    <row r="32" spans="1:13" ht="47.25" customHeight="1">
      <c r="A32" s="52" t="s">
        <v>97</v>
      </c>
      <c r="B32" s="52" t="s">
        <v>98</v>
      </c>
      <c r="C32" s="29" t="s">
        <v>63</v>
      </c>
      <c r="D32" s="30" t="s">
        <v>64</v>
      </c>
      <c r="E32" s="39" t="s">
        <v>64</v>
      </c>
      <c r="F32" s="30" t="s">
        <v>64</v>
      </c>
      <c r="G32" s="30" t="s">
        <v>64</v>
      </c>
      <c r="H32" s="34">
        <f t="shared" ref="H32:I32" si="9">H34</f>
        <v>6723420.75</v>
      </c>
      <c r="I32" s="34">
        <f t="shared" si="9"/>
        <v>6693873.4699999997</v>
      </c>
      <c r="J32" s="35">
        <v>4329723</v>
      </c>
      <c r="K32" s="35">
        <v>4329723</v>
      </c>
      <c r="L32" s="17"/>
    </row>
    <row r="33" spans="1:13" ht="30">
      <c r="A33" s="53"/>
      <c r="B33" s="53"/>
      <c r="C33" s="29" t="s">
        <v>55</v>
      </c>
      <c r="D33" s="30" t="s">
        <v>64</v>
      </c>
      <c r="E33" s="39" t="s">
        <v>64</v>
      </c>
      <c r="F33" s="30" t="s">
        <v>64</v>
      </c>
      <c r="G33" s="30" t="s">
        <v>64</v>
      </c>
      <c r="H33" s="34"/>
      <c r="I33" s="38"/>
      <c r="J33" s="40"/>
      <c r="K33" s="40"/>
      <c r="L33" s="17"/>
    </row>
    <row r="34" spans="1:13" ht="45">
      <c r="A34" s="53"/>
      <c r="B34" s="53"/>
      <c r="C34" s="29" t="s">
        <v>57</v>
      </c>
      <c r="D34" s="39" t="s">
        <v>67</v>
      </c>
      <c r="E34" s="39" t="s">
        <v>106</v>
      </c>
      <c r="F34" s="30">
        <v>1620002</v>
      </c>
      <c r="G34" s="30" t="s">
        <v>54</v>
      </c>
      <c r="H34" s="34">
        <f t="shared" ref="H34:I34" si="10">SUM(H35:H38)</f>
        <v>6723420.75</v>
      </c>
      <c r="I34" s="34">
        <f t="shared" si="10"/>
        <v>6693873.4699999997</v>
      </c>
      <c r="J34" s="35">
        <v>4329723</v>
      </c>
      <c r="K34" s="35">
        <v>4329723</v>
      </c>
      <c r="L34" s="17"/>
    </row>
    <row r="35" spans="1:13" ht="45">
      <c r="A35" s="53"/>
      <c r="B35" s="53"/>
      <c r="C35" s="29" t="s">
        <v>57</v>
      </c>
      <c r="D35" s="39" t="s">
        <v>67</v>
      </c>
      <c r="E35" s="39" t="s">
        <v>106</v>
      </c>
      <c r="F35" s="30">
        <v>1620002</v>
      </c>
      <c r="G35" s="30">
        <v>111</v>
      </c>
      <c r="H35" s="34">
        <v>5786580.75</v>
      </c>
      <c r="I35" s="34">
        <v>5781720.75</v>
      </c>
      <c r="J35" s="35">
        <v>3951790</v>
      </c>
      <c r="K35" s="35">
        <v>3951790</v>
      </c>
      <c r="L35" s="17"/>
    </row>
    <row r="36" spans="1:13" ht="45">
      <c r="A36" s="53"/>
      <c r="B36" s="53"/>
      <c r="C36" s="29" t="s">
        <v>57</v>
      </c>
      <c r="D36" s="39" t="s">
        <v>67</v>
      </c>
      <c r="E36" s="39" t="s">
        <v>106</v>
      </c>
      <c r="F36" s="30">
        <v>1620002</v>
      </c>
      <c r="G36" s="30">
        <v>112</v>
      </c>
      <c r="H36" s="34">
        <v>81860</v>
      </c>
      <c r="I36" s="34">
        <v>76825.67</v>
      </c>
      <c r="J36" s="34">
        <v>81860</v>
      </c>
      <c r="K36" s="34">
        <v>81860</v>
      </c>
      <c r="L36" s="17"/>
    </row>
    <row r="37" spans="1:13" ht="45">
      <c r="A37" s="53"/>
      <c r="B37" s="53"/>
      <c r="C37" s="29" t="s">
        <v>57</v>
      </c>
      <c r="D37" s="39" t="s">
        <v>67</v>
      </c>
      <c r="E37" s="39" t="s">
        <v>106</v>
      </c>
      <c r="F37" s="30">
        <v>1620002</v>
      </c>
      <c r="G37" s="30">
        <v>244</v>
      </c>
      <c r="H37" s="34">
        <v>849873</v>
      </c>
      <c r="I37" s="34">
        <v>832976.89</v>
      </c>
      <c r="J37" s="35">
        <v>295073</v>
      </c>
      <c r="K37" s="35">
        <v>295073</v>
      </c>
      <c r="L37" s="17"/>
    </row>
    <row r="38" spans="1:13" ht="45">
      <c r="A38" s="54"/>
      <c r="B38" s="54"/>
      <c r="C38" s="29" t="s">
        <v>57</v>
      </c>
      <c r="D38" s="39" t="s">
        <v>67</v>
      </c>
      <c r="E38" s="39" t="s">
        <v>106</v>
      </c>
      <c r="F38" s="30">
        <v>1620002</v>
      </c>
      <c r="G38" s="30">
        <v>852</v>
      </c>
      <c r="H38" s="34">
        <v>5107</v>
      </c>
      <c r="I38" s="34">
        <v>2350.16</v>
      </c>
      <c r="J38" s="35">
        <v>1000</v>
      </c>
      <c r="K38" s="35">
        <v>1000</v>
      </c>
      <c r="L38" s="17"/>
    </row>
    <row r="39" spans="1:13" ht="15.75">
      <c r="A39" s="5"/>
    </row>
    <row r="40" spans="1:13" ht="15.7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5"/>
      <c r="M41" s="3"/>
    </row>
    <row r="42" spans="1:13" ht="15.7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mergeCells count="27">
    <mergeCell ref="A25:A31"/>
    <mergeCell ref="B25:B31"/>
    <mergeCell ref="A32:A38"/>
    <mergeCell ref="B32:B38"/>
    <mergeCell ref="L7:L10"/>
    <mergeCell ref="J8:K8"/>
    <mergeCell ref="H7:K7"/>
    <mergeCell ref="A7:A10"/>
    <mergeCell ref="B7:B10"/>
    <mergeCell ref="C7:C10"/>
    <mergeCell ref="D8:D10"/>
    <mergeCell ref="E8:E10"/>
    <mergeCell ref="F8:F10"/>
    <mergeCell ref="G8:G10"/>
    <mergeCell ref="J9:J10"/>
    <mergeCell ref="A6:L6"/>
    <mergeCell ref="A16:A17"/>
    <mergeCell ref="A18:A19"/>
    <mergeCell ref="B18:B19"/>
    <mergeCell ref="A21:A24"/>
    <mergeCell ref="B21:B24"/>
    <mergeCell ref="A12:A15"/>
    <mergeCell ref="D7:G7"/>
    <mergeCell ref="K9:K10"/>
    <mergeCell ref="H8:I8"/>
    <mergeCell ref="H9:H10"/>
    <mergeCell ref="I9:I10"/>
  </mergeCells>
  <printOptions horizontalCentered="1"/>
  <pageMargins left="0.15748031496062992" right="0" top="0.47244094488188981" bottom="0.47244094488188981" header="0.23622047244094491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abSelected="1" zoomScaleNormal="100" workbookViewId="0">
      <selection activeCell="I15" sqref="I15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8.42578125" customWidth="1"/>
    <col min="5" max="5" width="7.42578125" customWidth="1"/>
    <col min="6" max="6" width="18.140625" customWidth="1"/>
    <col min="7" max="7" width="16.5703125" customWidth="1"/>
    <col min="8" max="8" width="15.5703125" customWidth="1"/>
    <col min="9" max="9" width="17.42578125" customWidth="1"/>
    <col min="10" max="10" width="18.140625" customWidth="1"/>
  </cols>
  <sheetData>
    <row r="1" spans="1:10" ht="15.75">
      <c r="A1" s="1"/>
      <c r="B1" s="3"/>
      <c r="C1" s="3"/>
      <c r="D1" s="3"/>
      <c r="E1" s="3"/>
      <c r="F1" s="3"/>
      <c r="G1" s="3" t="s">
        <v>100</v>
      </c>
      <c r="H1" s="3"/>
      <c r="I1" s="3"/>
      <c r="J1" s="3"/>
    </row>
    <row r="2" spans="1:10" ht="15.75">
      <c r="A2" s="1"/>
      <c r="B2" s="3"/>
      <c r="C2" s="3"/>
      <c r="D2" s="3"/>
      <c r="E2" s="3"/>
      <c r="F2" s="3"/>
      <c r="G2" s="3" t="s">
        <v>103</v>
      </c>
      <c r="H2" s="3"/>
      <c r="I2" s="3"/>
      <c r="J2" s="3"/>
    </row>
    <row r="3" spans="1:10" ht="15.75">
      <c r="A3" s="1"/>
      <c r="B3" s="3"/>
      <c r="C3" s="3"/>
      <c r="D3" s="3"/>
      <c r="E3" s="3"/>
      <c r="F3" s="3"/>
      <c r="G3" s="3" t="s">
        <v>104</v>
      </c>
      <c r="H3" s="3"/>
      <c r="I3" s="3"/>
      <c r="J3" s="3"/>
    </row>
    <row r="4" spans="1:10" ht="15.75">
      <c r="A4" s="1"/>
      <c r="B4" s="3"/>
      <c r="C4" s="3"/>
      <c r="D4" s="3"/>
      <c r="E4" s="3"/>
      <c r="F4" s="3"/>
      <c r="G4" s="3" t="s">
        <v>78</v>
      </c>
      <c r="H4" s="3"/>
      <c r="I4" s="3"/>
      <c r="J4" s="3"/>
    </row>
    <row r="5" spans="1:10" ht="118.5" customHeight="1">
      <c r="A5" s="44" t="s">
        <v>99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15" customHeight="1">
      <c r="A6" s="58" t="s">
        <v>68</v>
      </c>
      <c r="B6" s="58" t="s">
        <v>69</v>
      </c>
      <c r="C6" s="58" t="s">
        <v>122</v>
      </c>
      <c r="D6" s="43" t="s">
        <v>91</v>
      </c>
      <c r="E6" s="43"/>
      <c r="F6" s="43" t="s">
        <v>3</v>
      </c>
      <c r="G6" s="43"/>
      <c r="H6" s="43" t="s">
        <v>81</v>
      </c>
      <c r="I6" s="43"/>
      <c r="J6" s="43" t="s">
        <v>86</v>
      </c>
    </row>
    <row r="7" spans="1:10" ht="15" customHeight="1">
      <c r="A7" s="59"/>
      <c r="B7" s="59"/>
      <c r="C7" s="59"/>
      <c r="D7" s="43"/>
      <c r="E7" s="43"/>
      <c r="F7" s="43"/>
      <c r="G7" s="43"/>
      <c r="H7" s="43"/>
      <c r="I7" s="43"/>
      <c r="J7" s="43"/>
    </row>
    <row r="8" spans="1:10" ht="14.25" customHeight="1">
      <c r="A8" s="59"/>
      <c r="B8" s="59"/>
      <c r="C8" s="59"/>
      <c r="D8" s="43"/>
      <c r="E8" s="43"/>
      <c r="F8" s="43" t="s">
        <v>92</v>
      </c>
      <c r="G8" s="43" t="s">
        <v>85</v>
      </c>
      <c r="H8" s="43" t="s">
        <v>4</v>
      </c>
      <c r="I8" s="43" t="s">
        <v>5</v>
      </c>
      <c r="J8" s="43"/>
    </row>
    <row r="9" spans="1:10" ht="25.5" customHeight="1">
      <c r="A9" s="60"/>
      <c r="B9" s="60"/>
      <c r="C9" s="60"/>
      <c r="D9" s="12" t="s">
        <v>92</v>
      </c>
      <c r="E9" s="12" t="s">
        <v>85</v>
      </c>
      <c r="F9" s="43"/>
      <c r="G9" s="43"/>
      <c r="H9" s="43"/>
      <c r="I9" s="43"/>
      <c r="J9" s="43"/>
    </row>
    <row r="10" spans="1:10" ht="30.75" customHeight="1">
      <c r="A10" s="43" t="s">
        <v>52</v>
      </c>
      <c r="B10" s="43" t="s">
        <v>94</v>
      </c>
      <c r="C10" s="12" t="s">
        <v>101</v>
      </c>
      <c r="D10" s="12"/>
      <c r="E10" s="12"/>
      <c r="F10" s="32">
        <f>F14</f>
        <v>16123293.42</v>
      </c>
      <c r="G10" s="32">
        <f>G14</f>
        <v>15995924.84</v>
      </c>
      <c r="H10" s="33">
        <v>23735907</v>
      </c>
      <c r="I10" s="33">
        <v>25541381</v>
      </c>
      <c r="J10" s="31" t="s">
        <v>107</v>
      </c>
    </row>
    <row r="11" spans="1:10" ht="31.5">
      <c r="A11" s="43"/>
      <c r="B11" s="43"/>
      <c r="C11" s="12" t="s">
        <v>70</v>
      </c>
      <c r="D11" s="18"/>
      <c r="E11" s="18"/>
      <c r="F11" s="32">
        <v>0</v>
      </c>
      <c r="G11" s="32">
        <v>0</v>
      </c>
      <c r="H11" s="32"/>
      <c r="I11" s="32"/>
      <c r="J11" s="28"/>
    </row>
    <row r="12" spans="1:10" ht="15.75">
      <c r="A12" s="43"/>
      <c r="B12" s="43"/>
      <c r="C12" s="12" t="s">
        <v>71</v>
      </c>
      <c r="D12" s="18"/>
      <c r="E12" s="18"/>
      <c r="F12" s="32">
        <v>0</v>
      </c>
      <c r="G12" s="32">
        <v>0</v>
      </c>
      <c r="H12" s="32"/>
      <c r="I12" s="32"/>
      <c r="J12" s="28"/>
    </row>
    <row r="13" spans="1:10" ht="31.5">
      <c r="A13" s="43"/>
      <c r="B13" s="43"/>
      <c r="C13" s="12" t="s">
        <v>72</v>
      </c>
      <c r="D13" s="18"/>
      <c r="E13" s="18"/>
      <c r="F13" s="32">
        <v>0</v>
      </c>
      <c r="G13" s="32">
        <v>0</v>
      </c>
      <c r="H13" s="32"/>
      <c r="I13" s="32"/>
      <c r="J13" s="28"/>
    </row>
    <row r="14" spans="1:10" ht="31.5">
      <c r="A14" s="43"/>
      <c r="B14" s="43"/>
      <c r="C14" s="12" t="s">
        <v>73</v>
      </c>
      <c r="D14" s="18" t="s">
        <v>44</v>
      </c>
      <c r="E14" s="18"/>
      <c r="F14" s="32">
        <f t="shared" ref="F14" si="0">F20+F26</f>
        <v>16123293.42</v>
      </c>
      <c r="G14" s="32">
        <f t="shared" ref="G14" si="1">G20+G26</f>
        <v>15995924.84</v>
      </c>
      <c r="H14" s="33">
        <v>23735907</v>
      </c>
      <c r="I14" s="33">
        <v>25541381</v>
      </c>
      <c r="J14" s="28"/>
    </row>
    <row r="15" spans="1:10" ht="31.5">
      <c r="A15" s="43"/>
      <c r="B15" s="43"/>
      <c r="C15" s="12" t="s">
        <v>74</v>
      </c>
      <c r="D15" s="18"/>
      <c r="E15" s="18"/>
      <c r="F15" s="32">
        <v>0</v>
      </c>
      <c r="G15" s="32">
        <v>0</v>
      </c>
      <c r="H15" s="32"/>
      <c r="I15" s="32"/>
      <c r="J15" s="28"/>
    </row>
    <row r="16" spans="1:10" ht="47.25">
      <c r="A16" s="43" t="s">
        <v>58</v>
      </c>
      <c r="B16" s="43" t="s">
        <v>75</v>
      </c>
      <c r="C16" s="12" t="s">
        <v>101</v>
      </c>
      <c r="D16" s="18"/>
      <c r="E16" s="18"/>
      <c r="F16" s="32">
        <v>0</v>
      </c>
      <c r="G16" s="32">
        <v>0</v>
      </c>
      <c r="H16" s="32">
        <v>8727689</v>
      </c>
      <c r="I16" s="32">
        <v>10533163</v>
      </c>
      <c r="J16" s="28" t="s">
        <v>108</v>
      </c>
    </row>
    <row r="17" spans="1:10" ht="31.5">
      <c r="A17" s="43"/>
      <c r="B17" s="43"/>
      <c r="C17" s="12" t="s">
        <v>70</v>
      </c>
      <c r="D17" s="18"/>
      <c r="E17" s="18"/>
      <c r="F17" s="32">
        <v>0</v>
      </c>
      <c r="G17" s="32">
        <v>0</v>
      </c>
      <c r="H17" s="32"/>
      <c r="I17" s="32"/>
      <c r="J17" s="28"/>
    </row>
    <row r="18" spans="1:10" ht="15.75">
      <c r="A18" s="43"/>
      <c r="B18" s="43"/>
      <c r="C18" s="12" t="s">
        <v>71</v>
      </c>
      <c r="D18" s="18"/>
      <c r="E18" s="18"/>
      <c r="F18" s="32">
        <v>0</v>
      </c>
      <c r="G18" s="32">
        <v>0</v>
      </c>
      <c r="H18" s="32"/>
      <c r="I18" s="32"/>
      <c r="J18" s="28"/>
    </row>
    <row r="19" spans="1:10" ht="31.5">
      <c r="A19" s="43"/>
      <c r="B19" s="43"/>
      <c r="C19" s="12" t="s">
        <v>72</v>
      </c>
      <c r="D19" s="18"/>
      <c r="E19" s="18"/>
      <c r="F19" s="32">
        <v>0</v>
      </c>
      <c r="G19" s="32">
        <v>0</v>
      </c>
      <c r="H19" s="32"/>
      <c r="I19" s="32"/>
      <c r="J19" s="28"/>
    </row>
    <row r="20" spans="1:10" ht="31.5">
      <c r="A20" s="43"/>
      <c r="B20" s="43"/>
      <c r="C20" s="12" t="s">
        <v>73</v>
      </c>
      <c r="D20" s="18"/>
      <c r="E20" s="18"/>
      <c r="F20" s="32">
        <v>0</v>
      </c>
      <c r="G20" s="32">
        <v>0</v>
      </c>
      <c r="H20" s="32">
        <v>8727689</v>
      </c>
      <c r="I20" s="32">
        <v>10533163</v>
      </c>
      <c r="J20" s="28"/>
    </row>
    <row r="21" spans="1:10" ht="31.5">
      <c r="A21" s="43"/>
      <c r="B21" s="43"/>
      <c r="C21" s="12" t="s">
        <v>74</v>
      </c>
      <c r="D21" s="18"/>
      <c r="E21" s="18"/>
      <c r="F21" s="32">
        <v>0</v>
      </c>
      <c r="G21" s="32">
        <v>0</v>
      </c>
      <c r="H21" s="32"/>
      <c r="I21" s="32"/>
      <c r="J21" s="28"/>
    </row>
    <row r="22" spans="1:10" ht="31.5">
      <c r="A22" s="43" t="s">
        <v>65</v>
      </c>
      <c r="B22" s="43" t="s">
        <v>76</v>
      </c>
      <c r="C22" s="12" t="s">
        <v>101</v>
      </c>
      <c r="D22" s="18"/>
      <c r="E22" s="18"/>
      <c r="F22" s="32">
        <f>F26</f>
        <v>16123293.42</v>
      </c>
      <c r="G22" s="32">
        <f>G26</f>
        <v>15995924.84</v>
      </c>
      <c r="H22" s="32">
        <v>15008218</v>
      </c>
      <c r="I22" s="32">
        <v>15008218</v>
      </c>
      <c r="J22" s="31" t="s">
        <v>107</v>
      </c>
    </row>
    <row r="23" spans="1:10" ht="31.5">
      <c r="A23" s="43"/>
      <c r="B23" s="43"/>
      <c r="C23" s="12" t="s">
        <v>70</v>
      </c>
      <c r="D23" s="18"/>
      <c r="E23" s="18"/>
      <c r="F23" s="32">
        <v>0</v>
      </c>
      <c r="G23" s="32">
        <v>0</v>
      </c>
      <c r="H23" s="32"/>
      <c r="I23" s="32"/>
      <c r="J23" s="28"/>
    </row>
    <row r="24" spans="1:10" ht="15.75">
      <c r="A24" s="43"/>
      <c r="B24" s="43"/>
      <c r="C24" s="12" t="s">
        <v>71</v>
      </c>
      <c r="D24" s="18"/>
      <c r="E24" s="18"/>
      <c r="F24" s="32">
        <v>0</v>
      </c>
      <c r="G24" s="32">
        <v>0</v>
      </c>
      <c r="H24" s="32"/>
      <c r="I24" s="32"/>
      <c r="J24" s="28"/>
    </row>
    <row r="25" spans="1:10" ht="31.5">
      <c r="A25" s="43"/>
      <c r="B25" s="43"/>
      <c r="C25" s="12" t="s">
        <v>72</v>
      </c>
      <c r="D25" s="18"/>
      <c r="E25" s="18"/>
      <c r="F25" s="32">
        <v>0</v>
      </c>
      <c r="G25" s="32">
        <v>0</v>
      </c>
      <c r="H25" s="32"/>
      <c r="I25" s="32"/>
      <c r="J25" s="28"/>
    </row>
    <row r="26" spans="1:10" ht="31.5">
      <c r="A26" s="43"/>
      <c r="B26" s="43"/>
      <c r="C26" s="12" t="s">
        <v>73</v>
      </c>
      <c r="D26" s="18"/>
      <c r="E26" s="18"/>
      <c r="F26" s="32">
        <v>16123293.42</v>
      </c>
      <c r="G26" s="32">
        <v>15995924.84</v>
      </c>
      <c r="H26" s="32">
        <v>15008218</v>
      </c>
      <c r="I26" s="32">
        <v>15008218</v>
      </c>
      <c r="J26" s="28"/>
    </row>
    <row r="27" spans="1:10" ht="31.5">
      <c r="A27" s="43"/>
      <c r="B27" s="43"/>
      <c r="C27" s="12" t="s">
        <v>74</v>
      </c>
      <c r="D27" s="11"/>
      <c r="E27" s="11"/>
      <c r="F27" s="32">
        <v>0</v>
      </c>
      <c r="G27" s="32">
        <v>0</v>
      </c>
      <c r="H27" s="32"/>
      <c r="I27" s="32"/>
      <c r="J27" s="28"/>
    </row>
    <row r="28" spans="1:10">
      <c r="A28" s="7"/>
    </row>
    <row r="29" spans="1:10" ht="21.75" customHeight="1">
      <c r="A29" s="22"/>
      <c r="B29" s="23"/>
      <c r="C29" s="23"/>
      <c r="D29" s="23"/>
      <c r="E29" s="23"/>
    </row>
    <row r="30" spans="1:10" ht="15.75">
      <c r="A30" s="22"/>
      <c r="B30" s="23"/>
      <c r="C30" s="23"/>
      <c r="D30" s="23"/>
      <c r="E30" s="23"/>
    </row>
    <row r="31" spans="1:10" ht="15.75">
      <c r="A31" s="24"/>
      <c r="B31" s="23"/>
      <c r="C31" s="23"/>
      <c r="D31" s="23"/>
      <c r="E31" s="23"/>
    </row>
    <row r="32" spans="1:10" ht="15.75">
      <c r="A32" s="23"/>
      <c r="B32" s="23"/>
      <c r="C32" s="23"/>
      <c r="D32" s="23"/>
      <c r="E32" s="23"/>
    </row>
  </sheetData>
  <mergeCells count="18">
    <mergeCell ref="J6:J9"/>
    <mergeCell ref="A5:J5"/>
    <mergeCell ref="A6:A9"/>
    <mergeCell ref="B6:B9"/>
    <mergeCell ref="C6:C9"/>
    <mergeCell ref="D6:E8"/>
    <mergeCell ref="F6:G7"/>
    <mergeCell ref="H6:I7"/>
    <mergeCell ref="H8:H9"/>
    <mergeCell ref="I8:I9"/>
    <mergeCell ref="F8:F9"/>
    <mergeCell ref="G8:G9"/>
    <mergeCell ref="A10:A15"/>
    <mergeCell ref="B10:B15"/>
    <mergeCell ref="A22:A27"/>
    <mergeCell ref="B22:B27"/>
    <mergeCell ref="A16:A21"/>
    <mergeCell ref="B16:B21"/>
  </mergeCells>
  <printOptions horizontalCentered="1"/>
  <pageMargins left="0.70866141732283472" right="0.19685039370078741" top="0.27559055118110237" bottom="0.23622047244094491" header="0.15748031496062992" footer="0.19685039370078741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2015-04-16T10:14:26Z</dcterms:modified>
</cp:coreProperties>
</file>