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90" windowWidth="28755" windowHeight="1258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O9" i="1"/>
  <c r="P9" s="1"/>
  <c r="J9"/>
  <c r="P14"/>
  <c r="P13"/>
  <c r="P12"/>
  <c r="P11"/>
  <c r="P10"/>
  <c r="O8"/>
</calcChain>
</file>

<file path=xl/sharedStrings.xml><?xml version="1.0" encoding="utf-8"?>
<sst xmlns="http://schemas.openxmlformats.org/spreadsheetml/2006/main" count="48" uniqueCount="42">
  <si>
    <t>№№</t>
  </si>
  <si>
    <t>Ед.изм.</t>
  </si>
  <si>
    <t>Мощность</t>
  </si>
  <si>
    <t>Сметная стоимость по утвержденной ПСД ( в ценах________г.)</t>
  </si>
  <si>
    <t>по ПСД ( в ценах _____г.)</t>
  </si>
  <si>
    <t>в ценах контракта</t>
  </si>
  <si>
    <t>Остаток сметной стоимости на 01.01. текущего года</t>
  </si>
  <si>
    <t>в ценах контракта, в том числе</t>
  </si>
  <si>
    <t>местный бюджет</t>
  </si>
  <si>
    <t>краевой бюджет</t>
  </si>
  <si>
    <t>аванс</t>
  </si>
  <si>
    <t>федеральный бюджет</t>
  </si>
  <si>
    <t>ввод в действие (квартал)</t>
  </si>
  <si>
    <t>План на 2014 год</t>
  </si>
  <si>
    <t>Расшифровка финансирования</t>
  </si>
  <si>
    <t>по программе "Реформирование и модернизация ЖКХ и повышение энергоээфективности ЗАТО Железногорск" на 2014-2016 годы</t>
  </si>
  <si>
    <t>Наименование объекта</t>
  </si>
  <si>
    <t>Строительство наружных сетей электроснабжения мкр.№ 5</t>
  </si>
  <si>
    <t>Строительство инженерных коммуникаций, проездов в районе индивидуальной жилой застройки (район ул.Саянская 1-я очередь)</t>
  </si>
  <si>
    <t>Строительство инженерных коммуникаций, проездов в районе индивидуальной жилой застройки (район ул.Саянская 2-я очередь)</t>
  </si>
  <si>
    <t>Строительство инженерных коммуникаций, проездов в районе индивидуальной жилой застройки (район ветлечебницы)</t>
  </si>
  <si>
    <t>Строительство объекта ритуального назначения</t>
  </si>
  <si>
    <t>Строительство сетей электроснабжения для перевода электрических мощностей подстанции "Город" в энергодефецитные районы г.Железногорска</t>
  </si>
  <si>
    <t>требуется разработка ПСД</t>
  </si>
  <si>
    <t>км</t>
  </si>
  <si>
    <t>насосная станция, м3/час</t>
  </si>
  <si>
    <t>м2</t>
  </si>
  <si>
    <t>га</t>
  </si>
  <si>
    <t>Руководитель УГХ</t>
  </si>
  <si>
    <t>Л.М.Антоненко</t>
  </si>
  <si>
    <t>исп. Синкина Т.В.</t>
  </si>
  <si>
    <t>76-55-66</t>
  </si>
  <si>
    <t>Строительство внутриквартальных инженерных сетей теплоснабжения, водопровода, канализации, электроснабжения и сетей связи, проездов МКР № 5 северная часть</t>
  </si>
  <si>
    <t>тепловая сеть (км)</t>
  </si>
  <si>
    <t>водопровод(км)</t>
  </si>
  <si>
    <t>дождевая канализация (км)</t>
  </si>
  <si>
    <t>хоз/быт. Канализация (км)</t>
  </si>
  <si>
    <t>всего, в том числе</t>
  </si>
  <si>
    <t>Приложение № 9</t>
  </si>
  <si>
    <t>Финансирование за январь-декабрь2014 г.</t>
  </si>
  <si>
    <t>руб.</t>
  </si>
  <si>
    <t>по объектам капитального строительства муниципальной собственности ЗАТО Железногорск за январь -декабрь 2014 года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</si>
</sst>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0" fillId="0" borderId="0" xfId="0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2" fontId="3" fillId="0" borderId="0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0" fillId="0" borderId="0" xfId="0" applyBorder="1" applyAlignment="1">
      <alignment horizontal="center" vertical="center" wrapText="1"/>
    </xf>
    <xf numFmtId="0" fontId="0" fillId="0" borderId="0" xfId="0" applyBorder="1" applyAlignment="1">
      <alignment horizontal="center" wrapText="1"/>
    </xf>
    <xf numFmtId="0" fontId="0" fillId="0" borderId="0" xfId="0" applyBorder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2" fontId="2" fillId="0" borderId="1" xfId="0" applyNumberFormat="1" applyFont="1" applyFill="1" applyBorder="1" applyAlignment="1">
      <alignment vertical="center" wrapText="1"/>
    </xf>
    <xf numFmtId="2" fontId="3" fillId="0" borderId="1" xfId="0" applyNumberFormat="1" applyFont="1" applyFill="1" applyBorder="1" applyAlignment="1">
      <alignment vertical="center" wrapText="1"/>
    </xf>
    <xf numFmtId="2" fontId="3" fillId="0" borderId="1" xfId="0" applyNumberFormat="1" applyFont="1" applyFill="1" applyBorder="1" applyAlignment="1">
      <alignment vertical="center" wrapText="1"/>
    </xf>
    <xf numFmtId="4" fontId="5" fillId="0" borderId="1" xfId="0" applyNumberFormat="1" applyFont="1" applyFill="1" applyBorder="1" applyAlignment="1">
      <alignment vertical="center" shrinkToFit="1"/>
    </xf>
    <xf numFmtId="2" fontId="2" fillId="0" borderId="1" xfId="0" applyNumberFormat="1" applyFont="1" applyFill="1" applyBorder="1" applyAlignment="1">
      <alignment vertical="center" wrapText="1"/>
    </xf>
    <xf numFmtId="0" fontId="3" fillId="0" borderId="1" xfId="0" applyFont="1" applyBorder="1" applyAlignment="1">
      <alignment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0" fillId="0" borderId="0" xfId="0" applyFill="1" applyAlignment="1">
      <alignment wrapText="1"/>
    </xf>
    <xf numFmtId="0" fontId="0" fillId="0" borderId="0" xfId="0" applyFill="1"/>
    <xf numFmtId="0" fontId="0" fillId="0" borderId="0" xfId="0" applyAlignment="1">
      <alignment horizontal="center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2" fontId="3" fillId="0" borderId="1" xfId="0" applyNumberFormat="1" applyFont="1" applyFill="1" applyBorder="1" applyAlignment="1">
      <alignment vertical="center" wrapText="1"/>
    </xf>
    <xf numFmtId="2" fontId="2" fillId="0" borderId="1" xfId="0" applyNumberFormat="1" applyFont="1" applyFill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4" fillId="0" borderId="1" xfId="0" applyFont="1" applyBorder="1" applyAlignment="1">
      <alignment horizontal="center" wrapText="1"/>
    </xf>
    <xf numFmtId="4" fontId="5" fillId="0" borderId="2" xfId="0" applyNumberFormat="1" applyFont="1" applyFill="1" applyBorder="1" applyAlignment="1">
      <alignment vertical="center" shrinkToFit="1"/>
    </xf>
    <xf numFmtId="4" fontId="5" fillId="0" borderId="3" xfId="0" applyNumberFormat="1" applyFont="1" applyFill="1" applyBorder="1" applyAlignment="1">
      <alignment vertical="center" shrinkToFit="1"/>
    </xf>
    <xf numFmtId="4" fontId="5" fillId="0" borderId="4" xfId="0" applyNumberFormat="1" applyFont="1" applyFill="1" applyBorder="1" applyAlignment="1">
      <alignment vertical="center" shrinkToFi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W23"/>
  <sheetViews>
    <sheetView tabSelected="1" workbookViewId="0">
      <selection activeCell="T6" sqref="T6"/>
    </sheetView>
  </sheetViews>
  <sheetFormatPr defaultRowHeight="15"/>
  <cols>
    <col min="1" max="1" width="4.42578125" customWidth="1"/>
    <col min="2" max="2" width="20.85546875" customWidth="1"/>
    <col min="3" max="4" width="6.7109375" customWidth="1"/>
    <col min="5" max="5" width="11.28515625" customWidth="1"/>
    <col min="6" max="6" width="12.28515625" customWidth="1"/>
    <col min="7" max="7" width="7.7109375" customWidth="1"/>
    <col min="8" max="8" width="10.28515625" customWidth="1"/>
    <col min="9" max="9" width="10.140625" customWidth="1"/>
    <col min="10" max="10" width="11.28515625" customWidth="1"/>
    <col min="11" max="11" width="6.7109375" customWidth="1"/>
    <col min="12" max="12" width="5.140625" customWidth="1"/>
    <col min="13" max="13" width="7.85546875" customWidth="1"/>
    <col min="14" max="14" width="7.5703125" customWidth="1"/>
    <col min="15" max="15" width="9.7109375" customWidth="1"/>
    <col min="16" max="16" width="11" customWidth="1"/>
    <col min="17" max="17" width="7.42578125" customWidth="1"/>
    <col min="18" max="18" width="7.28515625" customWidth="1"/>
  </cols>
  <sheetData>
    <row r="1" spans="1:23">
      <c r="O1" s="23" t="s">
        <v>38</v>
      </c>
      <c r="P1" s="23"/>
      <c r="Q1" s="23"/>
      <c r="R1" s="23"/>
    </row>
    <row r="2" spans="1:23">
      <c r="A2" s="23" t="s">
        <v>14</v>
      </c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</row>
    <row r="3" spans="1:23">
      <c r="A3" s="23" t="s">
        <v>41</v>
      </c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</row>
    <row r="4" spans="1:23">
      <c r="A4" s="23" t="s">
        <v>15</v>
      </c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</row>
    <row r="5" spans="1:23">
      <c r="Q5" s="23" t="s">
        <v>40</v>
      </c>
      <c r="R5" s="23"/>
    </row>
    <row r="6" spans="1:23" ht="64.5" customHeight="1">
      <c r="A6" s="29" t="s">
        <v>0</v>
      </c>
      <c r="B6" s="29" t="s">
        <v>16</v>
      </c>
      <c r="C6" s="29" t="s">
        <v>1</v>
      </c>
      <c r="D6" s="29" t="s">
        <v>2</v>
      </c>
      <c r="E6" s="29" t="s">
        <v>3</v>
      </c>
      <c r="F6" s="29" t="s">
        <v>6</v>
      </c>
      <c r="G6" s="29"/>
      <c r="H6" s="29" t="s">
        <v>13</v>
      </c>
      <c r="I6" s="29"/>
      <c r="J6" s="29"/>
      <c r="K6" s="29"/>
      <c r="L6" s="29"/>
      <c r="M6" s="29"/>
      <c r="N6" s="29"/>
      <c r="O6" s="29" t="s">
        <v>39</v>
      </c>
      <c r="P6" s="29"/>
      <c r="Q6" s="29"/>
      <c r="R6" s="29"/>
      <c r="S6" s="1"/>
      <c r="T6" s="1"/>
      <c r="U6" s="1"/>
      <c r="V6" s="1"/>
      <c r="W6" s="1"/>
    </row>
    <row r="7" spans="1:23" ht="63.75" customHeight="1">
      <c r="A7" s="29"/>
      <c r="B7" s="29"/>
      <c r="C7" s="29"/>
      <c r="D7" s="29"/>
      <c r="E7" s="29"/>
      <c r="F7" s="2" t="s">
        <v>4</v>
      </c>
      <c r="G7" s="2" t="s">
        <v>5</v>
      </c>
      <c r="H7" s="2" t="s">
        <v>4</v>
      </c>
      <c r="I7" s="2" t="s">
        <v>7</v>
      </c>
      <c r="J7" s="2" t="s">
        <v>8</v>
      </c>
      <c r="K7" s="2" t="s">
        <v>9</v>
      </c>
      <c r="L7" s="2" t="s">
        <v>10</v>
      </c>
      <c r="M7" s="2" t="s">
        <v>11</v>
      </c>
      <c r="N7" s="2" t="s">
        <v>12</v>
      </c>
      <c r="O7" s="10" t="s">
        <v>37</v>
      </c>
      <c r="P7" s="2" t="s">
        <v>8</v>
      </c>
      <c r="Q7" s="2" t="s">
        <v>9</v>
      </c>
      <c r="R7" s="2" t="s">
        <v>11</v>
      </c>
      <c r="S7" s="1"/>
      <c r="T7" s="1"/>
      <c r="U7" s="1"/>
      <c r="V7" s="1"/>
      <c r="W7" s="1"/>
    </row>
    <row r="8" spans="1:23" ht="146.25" customHeight="1">
      <c r="A8" s="3">
        <v>1</v>
      </c>
      <c r="B8" s="11" t="s">
        <v>22</v>
      </c>
      <c r="C8" s="3"/>
      <c r="D8" s="3"/>
      <c r="E8" s="12" t="s">
        <v>23</v>
      </c>
      <c r="F8" s="12"/>
      <c r="G8" s="12"/>
      <c r="H8" s="12"/>
      <c r="I8" s="12">
        <v>7091309</v>
      </c>
      <c r="J8" s="13">
        <v>9000000</v>
      </c>
      <c r="K8" s="13"/>
      <c r="L8" s="13"/>
      <c r="M8" s="13"/>
      <c r="N8" s="13"/>
      <c r="O8" s="13">
        <f>P8+Q8+R8</f>
        <v>2078202.21</v>
      </c>
      <c r="P8" s="16">
        <v>2078202.21</v>
      </c>
      <c r="Q8" s="13">
        <v>0</v>
      </c>
      <c r="R8" s="13">
        <v>0</v>
      </c>
      <c r="S8" s="1"/>
      <c r="T8" s="1"/>
      <c r="U8" s="1"/>
      <c r="V8" s="1"/>
      <c r="W8" s="1"/>
    </row>
    <row r="9" spans="1:23" ht="60">
      <c r="A9" s="4">
        <v>2</v>
      </c>
      <c r="B9" s="11" t="s">
        <v>17</v>
      </c>
      <c r="C9" s="4" t="s">
        <v>24</v>
      </c>
      <c r="D9" s="4">
        <v>1.7</v>
      </c>
      <c r="E9" s="14">
        <v>36371140</v>
      </c>
      <c r="F9" s="14">
        <v>36371140</v>
      </c>
      <c r="G9" s="13"/>
      <c r="H9" s="13">
        <v>17750000</v>
      </c>
      <c r="I9" s="13">
        <v>15541452.07</v>
      </c>
      <c r="J9" s="16">
        <f>16571928.15</f>
        <v>16571928.15</v>
      </c>
      <c r="K9" s="13"/>
      <c r="L9" s="13"/>
      <c r="M9" s="13"/>
      <c r="N9" s="13"/>
      <c r="O9" s="16">
        <f>454529.54</f>
        <v>454529.54</v>
      </c>
      <c r="P9" s="16">
        <f>O9</f>
        <v>454529.54</v>
      </c>
      <c r="Q9" s="13">
        <v>0</v>
      </c>
      <c r="R9" s="13">
        <v>0</v>
      </c>
      <c r="S9" s="1"/>
      <c r="T9" s="1"/>
      <c r="U9" s="1"/>
      <c r="V9" s="1"/>
      <c r="W9" s="1"/>
    </row>
    <row r="10" spans="1:23" s="22" customFormat="1" ht="123.75" customHeight="1">
      <c r="A10" s="19">
        <v>3</v>
      </c>
      <c r="B10" s="20" t="s">
        <v>18</v>
      </c>
      <c r="C10" s="19" t="s">
        <v>25</v>
      </c>
      <c r="D10" s="19">
        <v>18</v>
      </c>
      <c r="E10" s="15">
        <v>3322000</v>
      </c>
      <c r="F10" s="15">
        <v>3322000</v>
      </c>
      <c r="G10" s="17"/>
      <c r="H10" s="17">
        <v>3322000</v>
      </c>
      <c r="I10" s="17">
        <v>1599650.82</v>
      </c>
      <c r="J10" s="16">
        <v>1694706.96</v>
      </c>
      <c r="K10" s="17"/>
      <c r="L10" s="17"/>
      <c r="M10" s="17"/>
      <c r="N10" s="17"/>
      <c r="O10" s="16">
        <v>426779</v>
      </c>
      <c r="P10" s="16">
        <f t="shared" ref="P10:P14" si="0">O10</f>
        <v>426779</v>
      </c>
      <c r="Q10" s="17">
        <v>0</v>
      </c>
      <c r="R10" s="17">
        <v>0</v>
      </c>
      <c r="S10" s="21"/>
      <c r="T10" s="21"/>
      <c r="U10" s="21"/>
      <c r="V10" s="21"/>
      <c r="W10" s="21"/>
    </row>
    <row r="11" spans="1:23" s="22" customFormat="1" ht="123.75" customHeight="1">
      <c r="A11" s="19">
        <v>4</v>
      </c>
      <c r="B11" s="20" t="s">
        <v>19</v>
      </c>
      <c r="C11" s="19" t="s">
        <v>25</v>
      </c>
      <c r="D11" s="19">
        <v>50</v>
      </c>
      <c r="E11" s="15">
        <v>2476000</v>
      </c>
      <c r="F11" s="15">
        <v>2476000</v>
      </c>
      <c r="G11" s="17"/>
      <c r="H11" s="17">
        <v>2476000</v>
      </c>
      <c r="I11" s="17">
        <v>1974031.14</v>
      </c>
      <c r="J11" s="16">
        <v>2223087.2799999998</v>
      </c>
      <c r="K11" s="17"/>
      <c r="L11" s="17"/>
      <c r="M11" s="17"/>
      <c r="N11" s="17"/>
      <c r="O11" s="16">
        <v>685039.52</v>
      </c>
      <c r="P11" s="16">
        <f t="shared" si="0"/>
        <v>685039.52</v>
      </c>
      <c r="Q11" s="17">
        <v>0</v>
      </c>
      <c r="R11" s="17">
        <v>0</v>
      </c>
      <c r="S11" s="21"/>
      <c r="T11" s="21"/>
      <c r="U11" s="21"/>
      <c r="V11" s="21"/>
      <c r="W11" s="21"/>
    </row>
    <row r="12" spans="1:23" s="22" customFormat="1" ht="129.75" customHeight="1">
      <c r="A12" s="19">
        <v>5</v>
      </c>
      <c r="B12" s="20" t="s">
        <v>20</v>
      </c>
      <c r="C12" s="19" t="s">
        <v>26</v>
      </c>
      <c r="D12" s="19">
        <v>5078</v>
      </c>
      <c r="E12" s="15">
        <v>4120000</v>
      </c>
      <c r="F12" s="15">
        <v>4120000</v>
      </c>
      <c r="G12" s="17"/>
      <c r="H12" s="17">
        <v>4120000</v>
      </c>
      <c r="I12" s="17">
        <v>2537389.96</v>
      </c>
      <c r="J12" s="16">
        <v>3537389.96</v>
      </c>
      <c r="K12" s="17"/>
      <c r="L12" s="17"/>
      <c r="M12" s="17"/>
      <c r="N12" s="17"/>
      <c r="O12" s="16">
        <v>3537389.96</v>
      </c>
      <c r="P12" s="16">
        <f t="shared" si="0"/>
        <v>3537389.96</v>
      </c>
      <c r="Q12" s="17">
        <v>0</v>
      </c>
      <c r="R12" s="17">
        <v>0</v>
      </c>
      <c r="S12" s="21"/>
      <c r="T12" s="21"/>
      <c r="U12" s="21"/>
      <c r="V12" s="21"/>
      <c r="W12" s="21"/>
    </row>
    <row r="13" spans="1:23" ht="45">
      <c r="A13" s="4">
        <v>6</v>
      </c>
      <c r="B13" s="11" t="s">
        <v>21</v>
      </c>
      <c r="C13" s="4" t="s">
        <v>27</v>
      </c>
      <c r="D13" s="4">
        <v>15</v>
      </c>
      <c r="E13" s="14" t="s">
        <v>23</v>
      </c>
      <c r="F13" s="14"/>
      <c r="G13" s="13"/>
      <c r="H13" s="13"/>
      <c r="I13" s="13">
        <v>3333333.33</v>
      </c>
      <c r="J13" s="13">
        <v>4500000</v>
      </c>
      <c r="K13" s="13"/>
      <c r="L13" s="13"/>
      <c r="M13" s="13"/>
      <c r="N13" s="13"/>
      <c r="O13" s="16">
        <v>3041487.78</v>
      </c>
      <c r="P13" s="16">
        <f t="shared" si="0"/>
        <v>3041487.78</v>
      </c>
      <c r="Q13" s="13">
        <v>0</v>
      </c>
      <c r="R13" s="13">
        <v>0</v>
      </c>
      <c r="S13" s="1"/>
      <c r="T13" s="1"/>
      <c r="U13" s="1"/>
      <c r="V13" s="1"/>
      <c r="W13" s="1"/>
    </row>
    <row r="14" spans="1:23" ht="38.25">
      <c r="A14" s="24">
        <v>7</v>
      </c>
      <c r="B14" s="31" t="s">
        <v>32</v>
      </c>
      <c r="C14" s="4" t="s">
        <v>33</v>
      </c>
      <c r="D14" s="4">
        <v>0.27300000000000002</v>
      </c>
      <c r="E14" s="27"/>
      <c r="F14" s="27"/>
      <c r="G14" s="28"/>
      <c r="H14" s="28">
        <v>13000000</v>
      </c>
      <c r="I14" s="28">
        <v>11141052.18</v>
      </c>
      <c r="J14" s="28">
        <v>11513337.18</v>
      </c>
      <c r="K14" s="28"/>
      <c r="L14" s="28"/>
      <c r="M14" s="28"/>
      <c r="N14" s="28"/>
      <c r="O14" s="32">
        <v>7488846.7300000004</v>
      </c>
      <c r="P14" s="32">
        <f t="shared" si="0"/>
        <v>7488846.7300000004</v>
      </c>
      <c r="Q14" s="28">
        <v>0</v>
      </c>
      <c r="R14" s="28">
        <v>0</v>
      </c>
      <c r="S14" s="1"/>
      <c r="T14" s="1"/>
      <c r="U14" s="1"/>
      <c r="V14" s="1"/>
      <c r="W14" s="1"/>
    </row>
    <row r="15" spans="1:23" ht="38.25">
      <c r="A15" s="25"/>
      <c r="B15" s="31"/>
      <c r="C15" s="4" t="s">
        <v>34</v>
      </c>
      <c r="D15" s="4">
        <v>0.34200000000000003</v>
      </c>
      <c r="E15" s="27"/>
      <c r="F15" s="27"/>
      <c r="G15" s="28"/>
      <c r="H15" s="28"/>
      <c r="I15" s="28"/>
      <c r="J15" s="28"/>
      <c r="K15" s="28"/>
      <c r="L15" s="28"/>
      <c r="M15" s="28"/>
      <c r="N15" s="28"/>
      <c r="O15" s="33"/>
      <c r="P15" s="33"/>
      <c r="Q15" s="28"/>
      <c r="R15" s="28"/>
      <c r="S15" s="1"/>
      <c r="T15" s="1"/>
      <c r="U15" s="1"/>
      <c r="V15" s="1"/>
      <c r="W15" s="1"/>
    </row>
    <row r="16" spans="1:23" ht="65.25" customHeight="1">
      <c r="A16" s="25"/>
      <c r="B16" s="31"/>
      <c r="C16" s="18" t="s">
        <v>35</v>
      </c>
      <c r="D16" s="6">
        <v>0.23499999999999999</v>
      </c>
      <c r="E16" s="27"/>
      <c r="F16" s="27"/>
      <c r="G16" s="28"/>
      <c r="H16" s="28"/>
      <c r="I16" s="28"/>
      <c r="J16" s="28"/>
      <c r="K16" s="28"/>
      <c r="L16" s="28"/>
      <c r="M16" s="28"/>
      <c r="N16" s="28"/>
      <c r="O16" s="33"/>
      <c r="P16" s="33"/>
      <c r="Q16" s="28"/>
      <c r="R16" s="28"/>
      <c r="S16" s="1"/>
      <c r="T16" s="1"/>
      <c r="U16" s="1"/>
      <c r="V16" s="1"/>
      <c r="W16" s="1"/>
    </row>
    <row r="17" spans="1:23" ht="61.5" customHeight="1">
      <c r="A17" s="26"/>
      <c r="B17" s="31"/>
      <c r="C17" s="18" t="s">
        <v>36</v>
      </c>
      <c r="D17" s="6">
        <v>0.24199999999999999</v>
      </c>
      <c r="E17" s="27"/>
      <c r="F17" s="27"/>
      <c r="G17" s="28"/>
      <c r="H17" s="28"/>
      <c r="I17" s="28"/>
      <c r="J17" s="28"/>
      <c r="K17" s="28"/>
      <c r="L17" s="28"/>
      <c r="M17" s="28"/>
      <c r="N17" s="28"/>
      <c r="O17" s="34"/>
      <c r="P17" s="34"/>
      <c r="Q17" s="28"/>
      <c r="R17" s="28"/>
      <c r="S17" s="1"/>
      <c r="T17" s="1"/>
      <c r="U17" s="1"/>
      <c r="V17" s="1"/>
      <c r="W17" s="1"/>
    </row>
    <row r="18" spans="1:23" ht="18.75" customHeight="1">
      <c r="A18" s="7"/>
      <c r="B18" s="8"/>
      <c r="C18" s="9"/>
      <c r="D18" s="9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1"/>
      <c r="T18" s="1"/>
      <c r="U18" s="1"/>
      <c r="V18" s="1"/>
      <c r="W18" s="1"/>
    </row>
    <row r="19" spans="1:23">
      <c r="A19" s="1"/>
      <c r="B19" s="30" t="s">
        <v>28</v>
      </c>
      <c r="C19" s="30"/>
      <c r="D19" s="30"/>
      <c r="E19" s="30"/>
      <c r="F19" s="1"/>
      <c r="G19" s="1"/>
      <c r="H19" s="1"/>
      <c r="I19" s="1"/>
      <c r="J19" s="1"/>
      <c r="K19" s="1"/>
      <c r="L19" s="30" t="s">
        <v>29</v>
      </c>
      <c r="M19" s="30"/>
      <c r="N19" s="30"/>
      <c r="O19" s="30"/>
      <c r="P19" s="1"/>
      <c r="Q19" s="1"/>
      <c r="R19" s="1"/>
      <c r="S19" s="1"/>
      <c r="T19" s="1"/>
      <c r="U19" s="1"/>
      <c r="V19" s="1"/>
      <c r="W19" s="1"/>
    </row>
    <row r="20" spans="1:23" ht="2.25" customHeight="1"/>
    <row r="22" spans="1:23">
      <c r="B22" t="s">
        <v>30</v>
      </c>
    </row>
    <row r="23" spans="1:23">
      <c r="B23" t="s">
        <v>31</v>
      </c>
    </row>
  </sheetData>
  <mergeCells count="31">
    <mergeCell ref="B19:E19"/>
    <mergeCell ref="L19:O19"/>
    <mergeCell ref="F6:G6"/>
    <mergeCell ref="H6:N6"/>
    <mergeCell ref="O6:R6"/>
    <mergeCell ref="B14:B17"/>
    <mergeCell ref="I14:I17"/>
    <mergeCell ref="J14:J17"/>
    <mergeCell ref="K14:K17"/>
    <mergeCell ref="L14:L17"/>
    <mergeCell ref="M14:M17"/>
    <mergeCell ref="N14:N17"/>
    <mergeCell ref="O14:O17"/>
    <mergeCell ref="P14:P17"/>
    <mergeCell ref="Q14:Q17"/>
    <mergeCell ref="R14:R17"/>
    <mergeCell ref="O1:R1"/>
    <mergeCell ref="A14:A17"/>
    <mergeCell ref="E14:E17"/>
    <mergeCell ref="F14:F17"/>
    <mergeCell ref="G14:G17"/>
    <mergeCell ref="H14:H17"/>
    <mergeCell ref="Q5:R5"/>
    <mergeCell ref="A2:R2"/>
    <mergeCell ref="A3:R3"/>
    <mergeCell ref="A4:R4"/>
    <mergeCell ref="A6:A7"/>
    <mergeCell ref="B6:B7"/>
    <mergeCell ref="C6:C7"/>
    <mergeCell ref="D6:D7"/>
    <mergeCell ref="E6:E7"/>
  </mergeCells>
  <pageMargins left="0.11811023622047245" right="0.11811023622047245" top="0.74803149606299213" bottom="0.74803149606299213" header="0.31496062992125984" footer="0.31496062992125984"/>
  <pageSetup paperSize="9" scale="8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Sinkina</dc:creator>
  <cp:lastModifiedBy>Sinkina</cp:lastModifiedBy>
  <cp:lastPrinted>2015-03-16T04:41:29Z</cp:lastPrinted>
  <dcterms:created xsi:type="dcterms:W3CDTF">2014-04-09T05:53:01Z</dcterms:created>
  <dcterms:modified xsi:type="dcterms:W3CDTF">2015-04-01T08:43:58Z</dcterms:modified>
</cp:coreProperties>
</file>