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975" windowWidth="19785" windowHeight="9195"/>
  </bookViews>
  <sheets>
    <sheet name="Лист1" sheetId="1" r:id="rId1"/>
  </sheets>
  <definedNames>
    <definedName name="_GoBack" localSheetId="0">Лист1!#REF!</definedName>
    <definedName name="_xlnm.Print_Titles" localSheetId="0">Лист1!$10:$10</definedName>
    <definedName name="_xlnm.Print_Area" localSheetId="0">Лист1!$A$1:$L$92</definedName>
  </definedNames>
  <calcPr calcId="125725"/>
</workbook>
</file>

<file path=xl/calcChain.xml><?xml version="1.0" encoding="utf-8"?>
<calcChain xmlns="http://schemas.openxmlformats.org/spreadsheetml/2006/main">
  <c r="K43" i="1"/>
  <c r="K80" s="1"/>
  <c r="J43"/>
  <c r="J49" s="1"/>
  <c r="J86" s="1"/>
  <c r="I43"/>
  <c r="I80" s="1"/>
  <c r="H43"/>
  <c r="H80" s="1"/>
  <c r="G43"/>
  <c r="G49" s="1"/>
  <c r="K39"/>
  <c r="K76" s="1"/>
  <c r="J39"/>
  <c r="J76" s="1"/>
  <c r="I39"/>
  <c r="I76" s="1"/>
  <c r="G39"/>
  <c r="G76" s="1"/>
  <c r="H39"/>
  <c r="H76" s="1"/>
  <c r="H38"/>
  <c r="H49" s="1"/>
  <c r="H86" s="1"/>
  <c r="H34"/>
  <c r="H45" s="1"/>
  <c r="H82" s="1"/>
  <c r="K49" l="1"/>
  <c r="K45" s="1"/>
  <c r="K82" s="1"/>
  <c r="G80"/>
  <c r="J80"/>
  <c r="G86"/>
  <c r="G45"/>
  <c r="G82" s="1"/>
  <c r="J45"/>
  <c r="J82" s="1"/>
  <c r="I49"/>
  <c r="H29"/>
  <c r="K86"/>
  <c r="I45" l="1"/>
  <c r="I82" s="1"/>
  <c r="I86"/>
</calcChain>
</file>

<file path=xl/sharedStrings.xml><?xml version="1.0" encoding="utf-8"?>
<sst xmlns="http://schemas.openxmlformats.org/spreadsheetml/2006/main" count="110" uniqueCount="53">
  <si>
    <t>всего</t>
  </si>
  <si>
    <t>аванс</t>
  </si>
  <si>
    <t>Заказчик 1 МКУ"Управление капитального строительства"</t>
  </si>
  <si>
    <t>в том числе:</t>
  </si>
  <si>
    <t>рублей</t>
  </si>
  <si>
    <t>Приложение № 9</t>
  </si>
  <si>
    <t>Итого по подпрограмме 1</t>
  </si>
  <si>
    <t>Мощность объекта с указанием единиц измерения</t>
  </si>
  <si>
    <t>№  п/п</t>
  </si>
  <si>
    <t>Годы строительства (приобретения) **</t>
  </si>
  <si>
    <t>лимит</t>
  </si>
  <si>
    <t>к Порядку принятия решений о разработке, формировании и реализации муниципальных программ ЗАТО Железногорск</t>
  </si>
  <si>
    <t>1</t>
  </si>
  <si>
    <t xml:space="preserve">Подпрограмма 1«Модернизация и капитальный ремонт объектов коммунальной инфраструктуры и энергетического комплекса ЗАТО Железногорск» </t>
  </si>
  <si>
    <t>федеральный бюджет</t>
  </si>
  <si>
    <t>краевой бюджет</t>
  </si>
  <si>
    <t xml:space="preserve">Главный распорядитель 1: Администрация ЗАТО г. Железногорск </t>
  </si>
  <si>
    <t>местный бюджет</t>
  </si>
  <si>
    <t>внебюджетные источники</t>
  </si>
  <si>
    <t>Итого по мероприятию 1</t>
  </si>
  <si>
    <t>Главный распорядитель1 -Администрация ЗАТО г. Железногорск</t>
  </si>
  <si>
    <t>Подпрограмма 2 "Развитие объектов социальной сферы, специального назначаения и жилищно-коммунального хозяйства ЗАТО Железногорск"</t>
  </si>
  <si>
    <t>Итого по подпрограмме 2</t>
  </si>
  <si>
    <t>Итого по программе</t>
  </si>
  <si>
    <t>разработка ПСД</t>
  </si>
  <si>
    <t>2</t>
  </si>
  <si>
    <t>2.1</t>
  </si>
  <si>
    <t xml:space="preserve">Объект 1:Строительство водопроводной сети в районе ул. Загородная </t>
  </si>
  <si>
    <t>2019</t>
  </si>
  <si>
    <t>Наименование мероприятия 1: Реконструкция водопроводной сети в районе ул.Верхняя Саянская</t>
  </si>
  <si>
    <t>Объект 1:Реконструкция водопроводной сети в районе ул.Верхняя Саянская</t>
  </si>
  <si>
    <t>Заказчик 1 Мп "Гортеплоэнерго"</t>
  </si>
  <si>
    <t>разработка ПСД, выполнение СМР</t>
  </si>
  <si>
    <t>1.2.</t>
  </si>
  <si>
    <t>Объект 1:Строительство объекта ритуального назначения (кладбища)</t>
  </si>
  <si>
    <t xml:space="preserve">1) Проверка достоверности определения сметной стоимости объекта в Гос.экспертизе; 2) Строительство 2-й очереди: площадь карт захоронения -63954,5 м2; площадь озеленения 1206 м2; длина проездов 1151 м; ширина проездов 6,0 м; дорожная одежда - асфальтобетонное покрытие, с обустройством тротуаров                                          </t>
  </si>
  <si>
    <t>финансирование за январь-декабрь 2019г.</t>
  </si>
  <si>
    <t>выполнено ПСД</t>
  </si>
  <si>
    <t>Наименование мероприятия 1: Строительство объекта ритуального назначения (кладбище)</t>
  </si>
  <si>
    <t>1) КГАУ «Красноярская краевая государственная экспертиза»,м/к № 19-03-0041 от 15.02.19.- Получено положит.заключение проверки достоверности определения сметной стоимости от 26.04.19. № 24-1-0250-19; 2) ООО "Промстрой", м/к № 0319300011319000026 от 09.07.19. - работы выполнены в полном объеме; 3)ООО «ПО «Луч-Прибор», м/к № 0319300011319000036 от 17.09.19 . - (строительство туалетов) - работы выполнены в полном объеме;  4) АО "Базилик", м/к № С 50/2019 от 04.04.19. - выполнены работы по выносу в натуру границы земельного участка с кадастровым номером 24:58:0402001:39, для подготовки территории под строительство; 5) МБУ «Горлесхоз», м/к № С 44/2019 от 05.04.19. (работы по  валке деревьев, сносу кустарника и мелколесья для подготовки территории) - выполнены; 6) ООО «БТИ и Кадастр», м/к № К152/2019 от 18.11.19. - выполнены  кадастровые работы по изготовлению технического плана.</t>
  </si>
  <si>
    <r>
      <rPr>
        <sz val="12"/>
        <color theme="1"/>
        <rFont val="Times New Roman"/>
        <family val="1"/>
        <charset val="204"/>
      </rPr>
      <t>ИНФОРМАЦИЯ ОБ ИСПОЛЬЗОВАНИИ БЮДЖЕТНЫХ АССИГНОВАНИЙ НА ОСУЩЕСТВЛЕНИЕ БЮДЖЕТНЫХ ИНВЕСТИЦИЙ В ФОРМЕ КАПИТАЛЬНЫХ ВЛОЖЕНИЙ В ОБЪЕКТЫ
МУНИЦИПАЛЬНОЙ СОБСТВЕННОСТИ ЗАТО ЖЕЛЕЗНОГОРСК, БЮДЖЕТНЫХ АССИГНОВАНИЙ НА ОСУЩЕСТВЛЕНИЕ МУНИЦИПАЛЬНЫМИ БЮДЖЕТНЫМИ И УНИЦИПАЛЬНЫМИ АВТОНОМНЫМИ УЧРЕЖДЕНИЯМИ И МУНИЦИПАЛЬНЫМИ УНИТАРНЫМИ ПРЕДПРИЯТИЯМИ ЗА СЧЕТ СРЕДСТВ СУБСИДИИ ИЗ БЮДЖЕТА ЗАТО ЖЕЛЕЗНОГОРСК КАПИТАЛЬНЫХ ВЛОЖЕНИЙ В СТРОИТЕЛЬСТВО (РЕКОНСТРУКЦИЮ, В ТОМ ЧИСЛЕ С ЭЛЕМЕНТАМИ РЕСТАВРАЦИИ, ТЕХНИЧЕСКОЕ ПЕРЕВООРУЖЕНИЕ) ОБЪЕКТОВ КАПИТАЛЬНОГО СТРОИТЕЛЬСТВА МУНИЦИПАЛЬНОЙ СОБСТВЕННОСТИ ЗАТО ЖЕЛЕЗНОГОРСК ИЛИ ПРИОБРЕТЕНИЕ ОБЪЕКТОВ НЕДВИЖИМОГО ИМУЩЕСТВА
В МУНИЦИПАЛЬНУЮ СОБСТВЕННОСТЬ ЗАТО ЖЕЛЕЗНОГОРСК</t>
    </r>
    <r>
      <rPr>
        <b/>
        <sz val="12"/>
        <color theme="1"/>
        <rFont val="Times New Roman"/>
        <family val="1"/>
        <charset val="204"/>
      </rPr>
      <t xml:space="preserve">
</t>
    </r>
  </si>
  <si>
    <t>Наименование объекта, территория строительства, (приобретения) *</t>
  </si>
  <si>
    <t>Предполагаемая (предельная) или сметная стоимость объекта</t>
  </si>
  <si>
    <t>Остаток сметной стоимости в ценах муниципальных контрактов на начало отчетного года</t>
  </si>
  <si>
    <t>Объем бюджетных ассигнований в отчетном году (план)</t>
  </si>
  <si>
    <t>6</t>
  </si>
  <si>
    <t>8</t>
  </si>
  <si>
    <t>Фактическое освоение за январь-декабрь 2019г.</t>
  </si>
  <si>
    <t>11</t>
  </si>
  <si>
    <t>Информация по объекту ***</t>
  </si>
  <si>
    <t xml:space="preserve">Наименование мероприятия 1: Строительство водопроводной сети в районе ул. Загородная </t>
  </si>
  <si>
    <t>Разработчик</t>
  </si>
  <si>
    <t>Т.В.Синкина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</si>
</sst>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Fill="1" applyAlignment="1">
      <alignment wrapText="1"/>
    </xf>
    <xf numFmtId="164" fontId="7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/>
    <xf numFmtId="0" fontId="13" fillId="0" borderId="7" xfId="0" applyFont="1" applyBorder="1" applyAlignment="1"/>
    <xf numFmtId="165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64" fontId="7" fillId="0" borderId="6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49" fontId="7" fillId="0" borderId="6" xfId="0" applyNumberFormat="1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/>
    </xf>
    <xf numFmtId="0" fontId="7" fillId="0" borderId="6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top"/>
    </xf>
    <xf numFmtId="0" fontId="15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166" fontId="12" fillId="0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64" fontId="2" fillId="0" borderId="3" xfId="0" applyNumberFormat="1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left" vertical="center" wrapText="1"/>
    </xf>
    <xf numFmtId="164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 vertical="top" wrapText="1"/>
    </xf>
    <xf numFmtId="166" fontId="1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8"/>
  <sheetViews>
    <sheetView tabSelected="1" view="pageBreakPreview" zoomScale="90" zoomScaleNormal="100" zoomScaleSheetLayoutView="90" workbookViewId="0">
      <pane ySplit="9" topLeftCell="A10" activePane="bottomLeft" state="frozen"/>
      <selection pane="bottomLeft" activeCell="A5" sqref="A5:L5"/>
    </sheetView>
  </sheetViews>
  <sheetFormatPr defaultColWidth="8.85546875" defaultRowHeight="15"/>
  <cols>
    <col min="1" max="1" width="5.5703125" style="10" customWidth="1"/>
    <col min="2" max="2" width="30.85546875" style="2" customWidth="1"/>
    <col min="3" max="3" width="20" style="2" customWidth="1"/>
    <col min="4" max="4" width="10.28515625" style="6" customWidth="1"/>
    <col min="5" max="5" width="14.42578125" style="6" customWidth="1"/>
    <col min="6" max="6" width="15.5703125" style="6" customWidth="1"/>
    <col min="7" max="7" width="16.28515625" style="6" customWidth="1"/>
    <col min="8" max="8" width="13.7109375" style="6" customWidth="1"/>
    <col min="9" max="9" width="17.28515625" style="6" customWidth="1"/>
    <col min="10" max="10" width="17.42578125" style="6" customWidth="1"/>
    <col min="11" max="11" width="16.42578125" style="6" customWidth="1"/>
    <col min="12" max="12" width="28.28515625" style="2" customWidth="1"/>
    <col min="13" max="16384" width="8.85546875" style="2"/>
  </cols>
  <sheetData>
    <row r="1" spans="1:12">
      <c r="A1" s="16"/>
      <c r="B1" s="16"/>
      <c r="C1" s="16"/>
      <c r="D1" s="16"/>
      <c r="E1" s="16"/>
      <c r="F1" s="16"/>
      <c r="G1" s="16"/>
      <c r="H1" s="17"/>
      <c r="I1" s="17"/>
      <c r="J1" s="16"/>
      <c r="K1" s="16"/>
      <c r="L1" s="18" t="s">
        <v>5</v>
      </c>
    </row>
    <row r="2" spans="1:12" ht="35.25" customHeight="1">
      <c r="A2" s="16"/>
      <c r="B2" s="16"/>
      <c r="C2" s="16"/>
      <c r="D2" s="16"/>
      <c r="E2" s="16"/>
      <c r="F2" s="16"/>
      <c r="G2" s="16"/>
      <c r="H2" s="17"/>
      <c r="I2" s="74" t="s">
        <v>11</v>
      </c>
      <c r="J2" s="74"/>
      <c r="K2" s="74"/>
      <c r="L2" s="74"/>
    </row>
    <row r="3" spans="1:12" ht="9" customHeight="1">
      <c r="A3" s="19"/>
      <c r="B3" s="19"/>
      <c r="C3" s="19"/>
      <c r="D3" s="19"/>
      <c r="E3" s="19"/>
      <c r="F3" s="19"/>
      <c r="G3" s="19"/>
      <c r="H3" s="20"/>
      <c r="I3" s="20"/>
      <c r="J3" s="20"/>
      <c r="K3" s="75"/>
      <c r="L3" s="75"/>
    </row>
    <row r="4" spans="1:12" s="3" customFormat="1" ht="108" customHeight="1">
      <c r="A4" s="98" t="s">
        <v>40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s="3" customFormat="1" ht="20.25" customHeight="1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12" s="1" customFormat="1" ht="19.899999999999999" customHeight="1">
      <c r="A6" s="11"/>
      <c r="B6" s="4"/>
      <c r="C6" s="76"/>
      <c r="D6" s="76"/>
      <c r="E6" s="76"/>
      <c r="F6" s="76"/>
      <c r="G6" s="76"/>
      <c r="H6" s="76"/>
      <c r="I6" s="76"/>
      <c r="J6" s="76"/>
      <c r="K6" s="5"/>
      <c r="L6" s="4"/>
    </row>
    <row r="7" spans="1:12" ht="14.45" customHeight="1">
      <c r="A7" s="26"/>
      <c r="B7" s="26"/>
      <c r="C7" s="26"/>
      <c r="D7" s="26"/>
      <c r="E7" s="27"/>
      <c r="F7" s="26"/>
      <c r="G7" s="26"/>
      <c r="H7" s="26"/>
      <c r="I7" s="26"/>
      <c r="L7" s="7" t="s">
        <v>4</v>
      </c>
    </row>
    <row r="8" spans="1:12" s="8" customFormat="1" ht="31.15" customHeight="1">
      <c r="A8" s="83" t="s">
        <v>8</v>
      </c>
      <c r="B8" s="83" t="s">
        <v>41</v>
      </c>
      <c r="C8" s="83" t="s">
        <v>7</v>
      </c>
      <c r="D8" s="83" t="s">
        <v>9</v>
      </c>
      <c r="E8" s="83" t="s">
        <v>42</v>
      </c>
      <c r="F8" s="83" t="s">
        <v>43</v>
      </c>
      <c r="G8" s="80" t="s">
        <v>44</v>
      </c>
      <c r="H8" s="80"/>
      <c r="I8" s="80"/>
      <c r="J8" s="81" t="s">
        <v>36</v>
      </c>
      <c r="K8" s="81" t="s">
        <v>47</v>
      </c>
      <c r="L8" s="81" t="s">
        <v>49</v>
      </c>
    </row>
    <row r="9" spans="1:12" s="8" customFormat="1" ht="48" customHeight="1">
      <c r="A9" s="84"/>
      <c r="B9" s="84"/>
      <c r="C9" s="84"/>
      <c r="D9" s="84"/>
      <c r="E9" s="99"/>
      <c r="F9" s="99"/>
      <c r="G9" s="24" t="s">
        <v>0</v>
      </c>
      <c r="H9" s="23" t="s">
        <v>1</v>
      </c>
      <c r="I9" s="23" t="s">
        <v>10</v>
      </c>
      <c r="J9" s="82"/>
      <c r="K9" s="82"/>
      <c r="L9" s="82"/>
    </row>
    <row r="10" spans="1:12" s="13" customFormat="1">
      <c r="A10" s="12">
        <v>1</v>
      </c>
      <c r="B10" s="14">
        <v>2</v>
      </c>
      <c r="C10" s="14">
        <v>3</v>
      </c>
      <c r="D10" s="12">
        <v>4</v>
      </c>
      <c r="E10" s="15">
        <v>5</v>
      </c>
      <c r="F10" s="12" t="s">
        <v>45</v>
      </c>
      <c r="G10" s="15">
        <v>7</v>
      </c>
      <c r="H10" s="12" t="s">
        <v>46</v>
      </c>
      <c r="I10" s="15">
        <v>9</v>
      </c>
      <c r="J10" s="15">
        <v>10</v>
      </c>
      <c r="K10" s="12" t="s">
        <v>48</v>
      </c>
      <c r="L10" s="15">
        <v>14</v>
      </c>
    </row>
    <row r="11" spans="1:12" s="13" customFormat="1" ht="35.25" customHeight="1">
      <c r="A11" s="60" t="s">
        <v>12</v>
      </c>
      <c r="B11" s="85" t="s">
        <v>13</v>
      </c>
      <c r="C11" s="86"/>
      <c r="D11" s="86"/>
      <c r="E11" s="86"/>
      <c r="F11" s="86"/>
      <c r="G11" s="42"/>
      <c r="H11" s="42"/>
      <c r="I11" s="42"/>
      <c r="J11" s="42"/>
      <c r="K11" s="42"/>
      <c r="L11" s="42"/>
    </row>
    <row r="12" spans="1:12" s="13" customFormat="1" ht="23.25" customHeight="1">
      <c r="A12" s="61"/>
      <c r="B12" s="87" t="s">
        <v>16</v>
      </c>
      <c r="C12" s="88"/>
      <c r="D12" s="88"/>
      <c r="E12" s="88"/>
      <c r="F12" s="88"/>
      <c r="G12" s="54"/>
      <c r="H12" s="54"/>
      <c r="I12" s="54"/>
      <c r="J12" s="54"/>
      <c r="K12" s="54"/>
      <c r="L12" s="54"/>
    </row>
    <row r="13" spans="1:12" s="13" customFormat="1" ht="23.25" hidden="1" customHeight="1">
      <c r="A13" s="61"/>
      <c r="B13" s="70" t="s">
        <v>29</v>
      </c>
      <c r="C13" s="70"/>
      <c r="D13" s="70"/>
      <c r="E13" s="70"/>
      <c r="F13" s="70"/>
      <c r="G13" s="21"/>
      <c r="H13" s="21"/>
      <c r="I13" s="21"/>
      <c r="J13" s="21"/>
      <c r="K13" s="34"/>
    </row>
    <row r="14" spans="1:12" s="13" customFormat="1" ht="23.25" hidden="1" customHeight="1">
      <c r="A14" s="61"/>
      <c r="B14" s="71" t="s">
        <v>31</v>
      </c>
      <c r="C14" s="71"/>
      <c r="D14" s="71"/>
      <c r="E14" s="71"/>
      <c r="F14" s="71"/>
      <c r="G14" s="9"/>
      <c r="H14" s="9"/>
      <c r="I14" s="9"/>
      <c r="J14" s="34"/>
      <c r="K14" s="34"/>
      <c r="L14" s="55"/>
    </row>
    <row r="15" spans="1:12" s="13" customFormat="1" ht="49.5" hidden="1" customHeight="1">
      <c r="A15" s="61"/>
      <c r="B15" s="44" t="s">
        <v>30</v>
      </c>
      <c r="C15" s="41" t="s">
        <v>32</v>
      </c>
      <c r="D15" s="43" t="s">
        <v>28</v>
      </c>
      <c r="E15" s="45"/>
      <c r="F15" s="45"/>
      <c r="G15" s="33">
        <v>500000</v>
      </c>
      <c r="H15" s="30">
        <v>0</v>
      </c>
      <c r="I15" s="33">
        <v>500000</v>
      </c>
      <c r="J15" s="36">
        <v>0</v>
      </c>
      <c r="K15" s="36">
        <v>0</v>
      </c>
      <c r="L15" s="55"/>
    </row>
    <row r="16" spans="1:12" s="13" customFormat="1" ht="23.25" hidden="1" customHeight="1">
      <c r="A16" s="61"/>
      <c r="B16" s="68" t="s">
        <v>3</v>
      </c>
      <c r="C16" s="69"/>
      <c r="D16" s="69"/>
      <c r="E16" s="69"/>
      <c r="F16" s="69"/>
      <c r="G16" s="9"/>
      <c r="H16" s="9"/>
      <c r="I16" s="9"/>
      <c r="J16" s="34"/>
      <c r="K16" s="34"/>
      <c r="L16" s="39"/>
    </row>
    <row r="17" spans="1:12" s="13" customFormat="1" ht="23.25" hidden="1" customHeight="1">
      <c r="A17" s="61"/>
      <c r="B17" s="68" t="s">
        <v>14</v>
      </c>
      <c r="C17" s="69"/>
      <c r="D17" s="69"/>
      <c r="E17" s="69"/>
      <c r="F17" s="69"/>
      <c r="G17" s="46"/>
      <c r="H17" s="9"/>
      <c r="I17" s="9"/>
      <c r="J17" s="34"/>
      <c r="K17" s="34"/>
      <c r="L17" s="39"/>
    </row>
    <row r="18" spans="1:12" s="13" customFormat="1" ht="23.25" hidden="1" customHeight="1">
      <c r="A18" s="61"/>
      <c r="B18" s="68" t="s">
        <v>15</v>
      </c>
      <c r="C18" s="69"/>
      <c r="D18" s="69"/>
      <c r="E18" s="69"/>
      <c r="F18" s="69"/>
      <c r="G18" s="46"/>
      <c r="H18" s="9"/>
      <c r="I18" s="9"/>
      <c r="J18" s="34"/>
      <c r="K18" s="34"/>
      <c r="L18" s="39"/>
    </row>
    <row r="19" spans="1:12" s="13" customFormat="1" ht="23.25" hidden="1" customHeight="1">
      <c r="A19" s="61"/>
      <c r="B19" s="68" t="s">
        <v>17</v>
      </c>
      <c r="C19" s="69"/>
      <c r="D19" s="69"/>
      <c r="E19" s="69"/>
      <c r="F19" s="69"/>
      <c r="G19" s="33">
        <v>500000</v>
      </c>
      <c r="H19" s="30">
        <v>0</v>
      </c>
      <c r="I19" s="33">
        <v>500000</v>
      </c>
      <c r="J19" s="36">
        <v>0</v>
      </c>
      <c r="K19" s="36">
        <v>0</v>
      </c>
      <c r="L19" s="39"/>
    </row>
    <row r="20" spans="1:12" s="13" customFormat="1" ht="23.25" hidden="1" customHeight="1">
      <c r="A20" s="61"/>
      <c r="B20" s="68" t="s">
        <v>18</v>
      </c>
      <c r="C20" s="69"/>
      <c r="D20" s="69"/>
      <c r="E20" s="69"/>
      <c r="F20" s="69"/>
      <c r="G20" s="46"/>
      <c r="H20" s="9"/>
      <c r="I20" s="9"/>
      <c r="J20" s="34"/>
      <c r="K20" s="34"/>
      <c r="L20" s="39"/>
    </row>
    <row r="21" spans="1:12" s="13" customFormat="1" ht="23.25" hidden="1" customHeight="1">
      <c r="A21" s="61"/>
      <c r="B21" s="72" t="s">
        <v>19</v>
      </c>
      <c r="C21" s="73"/>
      <c r="D21" s="73"/>
      <c r="E21" s="73"/>
      <c r="F21" s="73"/>
      <c r="G21" s="33">
        <v>500000</v>
      </c>
      <c r="H21" s="30">
        <v>0</v>
      </c>
      <c r="I21" s="33">
        <v>500000</v>
      </c>
      <c r="J21" s="36">
        <v>0</v>
      </c>
      <c r="K21" s="36">
        <v>0</v>
      </c>
      <c r="L21" s="22"/>
    </row>
    <row r="22" spans="1:12" s="13" customFormat="1" ht="23.25" hidden="1" customHeight="1">
      <c r="A22" s="61"/>
      <c r="B22" s="68" t="s">
        <v>3</v>
      </c>
      <c r="C22" s="69"/>
      <c r="D22" s="69"/>
      <c r="E22" s="69"/>
      <c r="F22" s="69"/>
      <c r="G22" s="29"/>
      <c r="H22" s="28"/>
      <c r="I22" s="29"/>
      <c r="J22" s="35"/>
      <c r="K22" s="35"/>
      <c r="L22" s="22"/>
    </row>
    <row r="23" spans="1:12" s="13" customFormat="1" ht="23.25" hidden="1" customHeight="1">
      <c r="A23" s="61"/>
      <c r="B23" s="68" t="s">
        <v>14</v>
      </c>
      <c r="C23" s="69"/>
      <c r="D23" s="69"/>
      <c r="E23" s="69"/>
      <c r="F23" s="69"/>
      <c r="G23" s="29"/>
      <c r="H23" s="28"/>
      <c r="I23" s="29"/>
      <c r="J23" s="35"/>
      <c r="K23" s="35"/>
      <c r="L23" s="22"/>
    </row>
    <row r="24" spans="1:12" s="13" customFormat="1" ht="23.25" hidden="1" customHeight="1">
      <c r="A24" s="61"/>
      <c r="B24" s="68" t="s">
        <v>15</v>
      </c>
      <c r="C24" s="69"/>
      <c r="D24" s="69"/>
      <c r="E24" s="69"/>
      <c r="F24" s="69"/>
      <c r="G24" s="29"/>
      <c r="H24" s="28"/>
      <c r="I24" s="29"/>
      <c r="J24" s="35"/>
      <c r="K24" s="35"/>
      <c r="L24" s="22"/>
    </row>
    <row r="25" spans="1:12" s="13" customFormat="1" ht="23.25" hidden="1" customHeight="1">
      <c r="A25" s="61"/>
      <c r="B25" s="68" t="s">
        <v>17</v>
      </c>
      <c r="C25" s="69"/>
      <c r="D25" s="69"/>
      <c r="E25" s="69"/>
      <c r="F25" s="69"/>
      <c r="G25" s="33">
        <v>500000</v>
      </c>
      <c r="H25" s="30">
        <v>0</v>
      </c>
      <c r="I25" s="33">
        <v>500000</v>
      </c>
      <c r="J25" s="36">
        <v>0</v>
      </c>
      <c r="K25" s="36">
        <v>0</v>
      </c>
      <c r="L25" s="22"/>
    </row>
    <row r="26" spans="1:12" s="13" customFormat="1" ht="23.25" hidden="1" customHeight="1">
      <c r="A26" s="61"/>
      <c r="B26" s="68" t="s">
        <v>18</v>
      </c>
      <c r="C26" s="69"/>
      <c r="D26" s="69"/>
      <c r="E26" s="69"/>
      <c r="F26" s="69"/>
      <c r="G26" s="29"/>
      <c r="H26" s="28"/>
      <c r="I26" s="29"/>
      <c r="J26" s="35"/>
      <c r="K26" s="35"/>
      <c r="L26" s="22"/>
    </row>
    <row r="27" spans="1:12" s="13" customFormat="1" ht="24" customHeight="1">
      <c r="A27" s="62" t="s">
        <v>33</v>
      </c>
      <c r="B27" s="70" t="s">
        <v>50</v>
      </c>
      <c r="C27" s="70"/>
      <c r="D27" s="70"/>
      <c r="E27" s="70"/>
      <c r="F27" s="70"/>
      <c r="G27" s="21"/>
      <c r="H27" s="21"/>
      <c r="I27" s="21"/>
      <c r="J27" s="21"/>
      <c r="K27" s="34"/>
    </row>
    <row r="28" spans="1:12" s="13" customFormat="1" ht="25.5" customHeight="1">
      <c r="A28" s="62"/>
      <c r="B28" s="71" t="s">
        <v>2</v>
      </c>
      <c r="C28" s="71"/>
      <c r="D28" s="71"/>
      <c r="E28" s="71"/>
      <c r="F28" s="71"/>
      <c r="G28" s="9"/>
      <c r="H28" s="9"/>
      <c r="I28" s="9"/>
      <c r="J28" s="34"/>
      <c r="K28" s="34"/>
      <c r="L28" s="55"/>
    </row>
    <row r="29" spans="1:12" s="13" customFormat="1" ht="57.75" customHeight="1">
      <c r="A29" s="62"/>
      <c r="B29" s="44" t="s">
        <v>27</v>
      </c>
      <c r="C29" s="41" t="s">
        <v>24</v>
      </c>
      <c r="D29" s="43" t="s">
        <v>28</v>
      </c>
      <c r="E29" s="45"/>
      <c r="F29" s="45"/>
      <c r="G29" s="33">
        <v>1212000</v>
      </c>
      <c r="H29" s="30">
        <f t="shared" ref="H29" si="0">H3</f>
        <v>0</v>
      </c>
      <c r="I29" s="33">
        <v>1212000</v>
      </c>
      <c r="J29" s="36">
        <v>1200000</v>
      </c>
      <c r="K29" s="36">
        <v>1200000</v>
      </c>
      <c r="L29" s="55" t="s">
        <v>37</v>
      </c>
    </row>
    <row r="30" spans="1:12" s="13" customFormat="1" ht="15" customHeight="1">
      <c r="A30" s="62"/>
      <c r="B30" s="68" t="s">
        <v>3</v>
      </c>
      <c r="C30" s="69"/>
      <c r="D30" s="69"/>
      <c r="E30" s="69"/>
      <c r="F30" s="69"/>
      <c r="G30" s="9"/>
      <c r="H30" s="9"/>
      <c r="I30" s="9"/>
      <c r="J30" s="34"/>
      <c r="K30" s="34"/>
      <c r="L30" s="37"/>
    </row>
    <row r="31" spans="1:12" s="13" customFormat="1" ht="18" customHeight="1">
      <c r="A31" s="62"/>
      <c r="B31" s="68" t="s">
        <v>14</v>
      </c>
      <c r="C31" s="69"/>
      <c r="D31" s="69"/>
      <c r="E31" s="69"/>
      <c r="F31" s="69"/>
      <c r="G31" s="46"/>
      <c r="H31" s="9"/>
      <c r="I31" s="9"/>
      <c r="J31" s="34"/>
      <c r="K31" s="34"/>
      <c r="L31" s="37"/>
    </row>
    <row r="32" spans="1:12" s="13" customFormat="1" ht="18" customHeight="1">
      <c r="A32" s="62"/>
      <c r="B32" s="68" t="s">
        <v>15</v>
      </c>
      <c r="C32" s="69"/>
      <c r="D32" s="69"/>
      <c r="E32" s="69"/>
      <c r="F32" s="69"/>
      <c r="G32" s="46"/>
      <c r="H32" s="9"/>
      <c r="I32" s="9"/>
      <c r="J32" s="34"/>
      <c r="K32" s="34"/>
      <c r="L32" s="37"/>
    </row>
    <row r="33" spans="1:12" s="13" customFormat="1" ht="18" customHeight="1">
      <c r="A33" s="62"/>
      <c r="B33" s="68" t="s">
        <v>17</v>
      </c>
      <c r="C33" s="69"/>
      <c r="D33" s="69"/>
      <c r="E33" s="69"/>
      <c r="F33" s="69"/>
      <c r="G33" s="33">
        <v>1212000</v>
      </c>
      <c r="H33" s="30"/>
      <c r="I33" s="33">
        <v>1212000</v>
      </c>
      <c r="J33" s="36">
        <v>1200000</v>
      </c>
      <c r="K33" s="36">
        <v>1200000</v>
      </c>
      <c r="L33" s="37"/>
    </row>
    <row r="34" spans="1:12" s="13" customFormat="1" ht="21" customHeight="1">
      <c r="A34" s="62"/>
      <c r="B34" s="72" t="s">
        <v>19</v>
      </c>
      <c r="C34" s="73"/>
      <c r="D34" s="73"/>
      <c r="E34" s="73"/>
      <c r="F34" s="73"/>
      <c r="G34" s="33">
        <v>1212000</v>
      </c>
      <c r="H34" s="30">
        <f t="shared" ref="H34" si="1">H8</f>
        <v>0</v>
      </c>
      <c r="I34" s="33">
        <v>1212000</v>
      </c>
      <c r="J34" s="36">
        <v>1200000</v>
      </c>
      <c r="K34" s="36">
        <v>1200000</v>
      </c>
      <c r="L34" s="22"/>
    </row>
    <row r="35" spans="1:12" s="13" customFormat="1" ht="13.5" customHeight="1">
      <c r="A35" s="38"/>
      <c r="B35" s="68" t="s">
        <v>3</v>
      </c>
      <c r="C35" s="69"/>
      <c r="D35" s="69"/>
      <c r="E35" s="69"/>
      <c r="F35" s="69"/>
      <c r="G35" s="29"/>
      <c r="H35" s="28"/>
      <c r="I35" s="29"/>
      <c r="J35" s="35"/>
      <c r="K35" s="35"/>
      <c r="L35" s="22"/>
    </row>
    <row r="36" spans="1:12" s="13" customFormat="1" ht="13.5" customHeight="1">
      <c r="A36" s="38"/>
      <c r="B36" s="68" t="s">
        <v>14</v>
      </c>
      <c r="C36" s="69"/>
      <c r="D36" s="69"/>
      <c r="E36" s="69"/>
      <c r="F36" s="69"/>
      <c r="G36" s="29"/>
      <c r="H36" s="28"/>
      <c r="I36" s="29"/>
      <c r="J36" s="35"/>
      <c r="K36" s="35"/>
      <c r="L36" s="22"/>
    </row>
    <row r="37" spans="1:12" s="13" customFormat="1" ht="13.5" customHeight="1">
      <c r="A37" s="38"/>
      <c r="B37" s="68" t="s">
        <v>15</v>
      </c>
      <c r="C37" s="69"/>
      <c r="D37" s="69"/>
      <c r="E37" s="69"/>
      <c r="F37" s="69"/>
      <c r="G37" s="29"/>
      <c r="H37" s="28"/>
      <c r="I37" s="29"/>
      <c r="J37" s="35"/>
      <c r="K37" s="35"/>
      <c r="L37" s="22"/>
    </row>
    <row r="38" spans="1:12" s="13" customFormat="1" ht="13.5" customHeight="1">
      <c r="A38" s="38"/>
      <c r="B38" s="68" t="s">
        <v>17</v>
      </c>
      <c r="C38" s="69"/>
      <c r="D38" s="69"/>
      <c r="E38" s="69"/>
      <c r="F38" s="69"/>
      <c r="G38" s="33">
        <v>1212000</v>
      </c>
      <c r="H38" s="30">
        <f t="shared" ref="H38" si="2">H12</f>
        <v>0</v>
      </c>
      <c r="I38" s="33">
        <v>1212000</v>
      </c>
      <c r="J38" s="36">
        <v>1200000</v>
      </c>
      <c r="K38" s="36">
        <v>1200000</v>
      </c>
      <c r="L38" s="22"/>
    </row>
    <row r="39" spans="1:12" s="8" customFormat="1" ht="21" customHeight="1">
      <c r="A39" s="56"/>
      <c r="B39" s="95" t="s">
        <v>6</v>
      </c>
      <c r="C39" s="96"/>
      <c r="D39" s="96"/>
      <c r="E39" s="96"/>
      <c r="F39" s="96"/>
      <c r="G39" s="33">
        <f>G34</f>
        <v>1212000</v>
      </c>
      <c r="H39" s="30">
        <f t="shared" ref="H39" si="3">H28</f>
        <v>0</v>
      </c>
      <c r="I39" s="33">
        <f t="shared" ref="I39:K39" si="4">I34</f>
        <v>1212000</v>
      </c>
      <c r="J39" s="33">
        <f t="shared" si="4"/>
        <v>1200000</v>
      </c>
      <c r="K39" s="33">
        <f t="shared" si="4"/>
        <v>1200000</v>
      </c>
      <c r="L39" s="57"/>
    </row>
    <row r="40" spans="1:12" s="8" customFormat="1" ht="21" customHeight="1">
      <c r="A40" s="56"/>
      <c r="B40" s="68" t="s">
        <v>3</v>
      </c>
      <c r="C40" s="69"/>
      <c r="D40" s="69"/>
      <c r="E40" s="69"/>
      <c r="F40" s="69"/>
      <c r="G40" s="57"/>
      <c r="H40" s="58"/>
      <c r="I40" s="57"/>
      <c r="J40" s="59"/>
      <c r="K40" s="59"/>
      <c r="L40" s="57"/>
    </row>
    <row r="41" spans="1:12" s="8" customFormat="1" ht="21" customHeight="1">
      <c r="A41" s="56"/>
      <c r="B41" s="68" t="s">
        <v>14</v>
      </c>
      <c r="C41" s="69"/>
      <c r="D41" s="69"/>
      <c r="E41" s="69"/>
      <c r="F41" s="69"/>
      <c r="G41" s="57"/>
      <c r="H41" s="58"/>
      <c r="I41" s="57"/>
      <c r="J41" s="59"/>
      <c r="K41" s="59"/>
      <c r="L41" s="57"/>
    </row>
    <row r="42" spans="1:12" s="8" customFormat="1" ht="21" customHeight="1">
      <c r="A42" s="56"/>
      <c r="B42" s="68" t="s">
        <v>15</v>
      </c>
      <c r="C42" s="69"/>
      <c r="D42" s="69"/>
      <c r="E42" s="69"/>
      <c r="F42" s="69"/>
      <c r="G42" s="57"/>
      <c r="H42" s="58"/>
      <c r="I42" s="57"/>
      <c r="J42" s="59"/>
      <c r="K42" s="59"/>
      <c r="L42" s="57"/>
    </row>
    <row r="43" spans="1:12" s="8" customFormat="1" ht="15" customHeight="1">
      <c r="A43" s="56"/>
      <c r="B43" s="68" t="s">
        <v>17</v>
      </c>
      <c r="C43" s="69"/>
      <c r="D43" s="69"/>
      <c r="E43" s="69"/>
      <c r="F43" s="69"/>
      <c r="G43" s="33">
        <f>G38</f>
        <v>1212000</v>
      </c>
      <c r="H43" s="30">
        <f t="shared" ref="H43" si="5">H32</f>
        <v>0</v>
      </c>
      <c r="I43" s="33">
        <f t="shared" ref="I43:K43" si="6">I38</f>
        <v>1212000</v>
      </c>
      <c r="J43" s="33">
        <f t="shared" si="6"/>
        <v>1200000</v>
      </c>
      <c r="K43" s="33">
        <f t="shared" si="6"/>
        <v>1200000</v>
      </c>
      <c r="L43" s="57"/>
    </row>
    <row r="44" spans="1:12" s="8" customFormat="1">
      <c r="A44" s="12"/>
      <c r="B44" s="89" t="s">
        <v>3</v>
      </c>
      <c r="C44" s="90"/>
      <c r="D44" s="90"/>
      <c r="E44" s="90"/>
      <c r="F44" s="90"/>
      <c r="G44" s="33"/>
      <c r="H44" s="33"/>
      <c r="I44" s="33"/>
      <c r="J44" s="36"/>
      <c r="K44" s="36"/>
      <c r="L44" s="33"/>
    </row>
    <row r="45" spans="1:12" s="8" customFormat="1" ht="25.5" customHeight="1">
      <c r="A45" s="12"/>
      <c r="B45" s="91" t="s">
        <v>20</v>
      </c>
      <c r="C45" s="92"/>
      <c r="D45" s="92"/>
      <c r="E45" s="92"/>
      <c r="F45" s="92"/>
      <c r="G45" s="33">
        <f>G49</f>
        <v>1212000</v>
      </c>
      <c r="H45" s="30">
        <f t="shared" ref="H45" si="7">H34</f>
        <v>0</v>
      </c>
      <c r="I45" s="33">
        <f t="shared" ref="I45:K45" si="8">I49</f>
        <v>1212000</v>
      </c>
      <c r="J45" s="33">
        <f t="shared" si="8"/>
        <v>1200000</v>
      </c>
      <c r="K45" s="33">
        <f t="shared" si="8"/>
        <v>1200000</v>
      </c>
      <c r="L45" s="33"/>
    </row>
    <row r="46" spans="1:12" s="8" customFormat="1">
      <c r="A46" s="12"/>
      <c r="B46" s="68" t="s">
        <v>3</v>
      </c>
      <c r="C46" s="69"/>
      <c r="D46" s="69"/>
      <c r="E46" s="69"/>
      <c r="F46" s="69"/>
      <c r="G46" s="25"/>
      <c r="H46" s="25"/>
      <c r="I46" s="25"/>
      <c r="J46" s="36"/>
      <c r="K46" s="36"/>
      <c r="L46" s="25"/>
    </row>
    <row r="47" spans="1:12" s="8" customFormat="1">
      <c r="A47" s="12"/>
      <c r="B47" s="68" t="s">
        <v>14</v>
      </c>
      <c r="C47" s="69"/>
      <c r="D47" s="69"/>
      <c r="E47" s="69"/>
      <c r="F47" s="69"/>
      <c r="G47" s="33"/>
      <c r="H47" s="33"/>
      <c r="I47" s="33"/>
      <c r="J47" s="36"/>
      <c r="K47" s="36"/>
      <c r="L47" s="33"/>
    </row>
    <row r="48" spans="1:12" s="8" customFormat="1">
      <c r="A48" s="12"/>
      <c r="B48" s="68" t="s">
        <v>15</v>
      </c>
      <c r="C48" s="69"/>
      <c r="D48" s="69"/>
      <c r="E48" s="69"/>
      <c r="F48" s="69"/>
      <c r="G48" s="33"/>
      <c r="H48" s="33"/>
      <c r="I48" s="33"/>
      <c r="J48" s="36"/>
      <c r="K48" s="36"/>
      <c r="L48" s="33"/>
    </row>
    <row r="49" spans="1:13" s="8" customFormat="1">
      <c r="A49" s="12"/>
      <c r="B49" s="68" t="s">
        <v>17</v>
      </c>
      <c r="C49" s="69"/>
      <c r="D49" s="69"/>
      <c r="E49" s="69"/>
      <c r="F49" s="69"/>
      <c r="G49" s="33">
        <f>G43</f>
        <v>1212000</v>
      </c>
      <c r="H49" s="30">
        <f t="shared" ref="H49" si="9">H38</f>
        <v>0</v>
      </c>
      <c r="I49" s="33">
        <f t="shared" ref="I49:K49" si="10">I43</f>
        <v>1212000</v>
      </c>
      <c r="J49" s="33">
        <f t="shared" si="10"/>
        <v>1200000</v>
      </c>
      <c r="K49" s="33">
        <f t="shared" si="10"/>
        <v>1200000</v>
      </c>
      <c r="L49" s="33"/>
    </row>
    <row r="50" spans="1:13" s="8" customFormat="1" ht="31.5" customHeight="1">
      <c r="A50" s="12" t="s">
        <v>25</v>
      </c>
      <c r="B50" s="93" t="s">
        <v>21</v>
      </c>
      <c r="C50" s="94"/>
      <c r="D50" s="94"/>
      <c r="E50" s="94"/>
      <c r="F50" s="94"/>
      <c r="G50" s="33"/>
      <c r="H50" s="33"/>
      <c r="I50" s="33"/>
      <c r="J50" s="36"/>
      <c r="K50" s="36"/>
      <c r="L50" s="33"/>
    </row>
    <row r="51" spans="1:13" s="8" customFormat="1">
      <c r="A51" s="12"/>
      <c r="B51" s="87" t="s">
        <v>16</v>
      </c>
      <c r="C51" s="88"/>
      <c r="D51" s="88"/>
      <c r="E51" s="88"/>
      <c r="F51" s="88"/>
      <c r="G51" s="33"/>
      <c r="H51" s="30"/>
      <c r="I51" s="33"/>
      <c r="J51" s="36"/>
      <c r="K51" s="36"/>
      <c r="L51" s="25"/>
    </row>
    <row r="52" spans="1:13" s="8" customFormat="1">
      <c r="A52" s="12" t="s">
        <v>26</v>
      </c>
      <c r="B52" s="70" t="s">
        <v>38</v>
      </c>
      <c r="C52" s="70"/>
      <c r="D52" s="70"/>
      <c r="E52" s="70"/>
      <c r="F52" s="70"/>
      <c r="G52" s="33"/>
      <c r="H52" s="30"/>
      <c r="I52" s="33"/>
      <c r="J52" s="33"/>
      <c r="K52" s="33"/>
      <c r="L52" s="31"/>
    </row>
    <row r="53" spans="1:13" s="8" customFormat="1">
      <c r="A53" s="12"/>
      <c r="B53" s="71" t="s">
        <v>2</v>
      </c>
      <c r="C53" s="71"/>
      <c r="D53" s="71"/>
      <c r="E53" s="71"/>
      <c r="F53" s="71"/>
      <c r="G53" s="47"/>
      <c r="H53" s="47"/>
      <c r="I53" s="47"/>
      <c r="J53" s="47"/>
      <c r="K53" s="47"/>
      <c r="L53" s="47"/>
      <c r="M53" s="40"/>
    </row>
    <row r="54" spans="1:13" s="8" customFormat="1" ht="402.75" customHeight="1">
      <c r="A54" s="12"/>
      <c r="B54" s="44" t="s">
        <v>34</v>
      </c>
      <c r="C54" s="64" t="s">
        <v>35</v>
      </c>
      <c r="D54" s="43" t="s">
        <v>28</v>
      </c>
      <c r="E54" s="45"/>
      <c r="F54" s="45"/>
      <c r="G54" s="65">
        <v>45000000</v>
      </c>
      <c r="H54" s="66">
        <v>0</v>
      </c>
      <c r="I54" s="65">
        <v>45000000</v>
      </c>
      <c r="J54" s="65">
        <v>43591944.890000001</v>
      </c>
      <c r="K54" s="65">
        <v>43591944.890000001</v>
      </c>
      <c r="L54" s="67" t="s">
        <v>39</v>
      </c>
      <c r="M54" s="40"/>
    </row>
    <row r="55" spans="1:13" s="8" customFormat="1">
      <c r="A55" s="12"/>
      <c r="B55" s="68" t="s">
        <v>3</v>
      </c>
      <c r="C55" s="69"/>
      <c r="D55" s="69"/>
      <c r="E55" s="69"/>
      <c r="F55" s="69"/>
      <c r="G55" s="47"/>
      <c r="H55" s="47"/>
      <c r="I55" s="47"/>
      <c r="J55" s="47"/>
      <c r="K55" s="47"/>
      <c r="L55" s="47"/>
      <c r="M55" s="40"/>
    </row>
    <row r="56" spans="1:13" s="8" customFormat="1">
      <c r="A56" s="12"/>
      <c r="B56" s="68" t="s">
        <v>14</v>
      </c>
      <c r="C56" s="69"/>
      <c r="D56" s="69"/>
      <c r="E56" s="69"/>
      <c r="F56" s="69"/>
      <c r="G56" s="47"/>
      <c r="H56" s="47"/>
      <c r="I56" s="47"/>
      <c r="J56" s="47"/>
      <c r="K56" s="47"/>
      <c r="L56" s="47"/>
      <c r="M56" s="40"/>
    </row>
    <row r="57" spans="1:13" s="8" customFormat="1" ht="16.5" customHeight="1">
      <c r="A57" s="12"/>
      <c r="B57" s="68" t="s">
        <v>15</v>
      </c>
      <c r="C57" s="69"/>
      <c r="D57" s="69"/>
      <c r="E57" s="69"/>
      <c r="F57" s="69"/>
      <c r="G57" s="48"/>
      <c r="H57" s="48"/>
      <c r="I57" s="48"/>
      <c r="J57" s="48"/>
      <c r="K57" s="48"/>
      <c r="L57" s="48"/>
      <c r="M57" s="32"/>
    </row>
    <row r="58" spans="1:13" ht="21" customHeight="1">
      <c r="A58" s="63"/>
      <c r="B58" s="68" t="s">
        <v>17</v>
      </c>
      <c r="C58" s="69"/>
      <c r="D58" s="69"/>
      <c r="E58" s="69"/>
      <c r="F58" s="69"/>
      <c r="G58" s="65">
        <v>45000000</v>
      </c>
      <c r="H58" s="66">
        <v>0</v>
      </c>
      <c r="I58" s="65">
        <v>45000000</v>
      </c>
      <c r="J58" s="65">
        <v>43591944.890000001</v>
      </c>
      <c r="K58" s="65">
        <v>43591944.890000001</v>
      </c>
      <c r="L58" s="50"/>
    </row>
    <row r="59" spans="1:13" ht="20.25" customHeight="1">
      <c r="A59" s="63"/>
      <c r="B59" s="68" t="s">
        <v>18</v>
      </c>
      <c r="C59" s="69"/>
      <c r="D59" s="69"/>
      <c r="E59" s="69"/>
      <c r="F59" s="69"/>
      <c r="G59" s="79"/>
      <c r="H59" s="79"/>
      <c r="I59" s="49"/>
      <c r="J59" s="49"/>
      <c r="K59" s="49"/>
      <c r="L59" s="50"/>
    </row>
    <row r="60" spans="1:13">
      <c r="A60" s="63"/>
      <c r="B60" s="72" t="s">
        <v>19</v>
      </c>
      <c r="C60" s="73"/>
      <c r="D60" s="73"/>
      <c r="E60" s="73"/>
      <c r="F60" s="73"/>
      <c r="G60" s="65">
        <v>45000000</v>
      </c>
      <c r="H60" s="66">
        <v>0</v>
      </c>
      <c r="I60" s="65">
        <v>45000000</v>
      </c>
      <c r="J60" s="65">
        <v>43591944.890000001</v>
      </c>
      <c r="K60" s="65">
        <v>43591944.890000001</v>
      </c>
      <c r="L60" s="50"/>
    </row>
    <row r="61" spans="1:13">
      <c r="A61" s="63"/>
      <c r="B61" s="68" t="s">
        <v>3</v>
      </c>
      <c r="C61" s="69"/>
      <c r="D61" s="69"/>
      <c r="E61" s="69"/>
      <c r="F61" s="69"/>
      <c r="G61" s="51"/>
      <c r="H61" s="51"/>
      <c r="I61" s="49"/>
      <c r="J61" s="49"/>
      <c r="K61" s="49"/>
      <c r="L61" s="50"/>
    </row>
    <row r="62" spans="1:13" ht="18.75">
      <c r="A62" s="63"/>
      <c r="B62" s="68" t="s">
        <v>14</v>
      </c>
      <c r="C62" s="69"/>
      <c r="D62" s="69"/>
      <c r="E62" s="69"/>
      <c r="F62" s="69"/>
      <c r="G62" s="52"/>
      <c r="H62" s="50"/>
      <c r="I62" s="49"/>
      <c r="J62" s="49"/>
      <c r="K62" s="49"/>
      <c r="L62" s="50"/>
    </row>
    <row r="63" spans="1:13" ht="18.75">
      <c r="A63" s="63"/>
      <c r="B63" s="68" t="s">
        <v>15</v>
      </c>
      <c r="C63" s="69"/>
      <c r="D63" s="69"/>
      <c r="E63" s="69"/>
      <c r="F63" s="69"/>
      <c r="G63" s="53"/>
      <c r="H63" s="53"/>
      <c r="I63" s="49"/>
      <c r="J63" s="49"/>
      <c r="K63" s="49"/>
      <c r="L63" s="50"/>
    </row>
    <row r="64" spans="1:13">
      <c r="A64" s="63"/>
      <c r="B64" s="68" t="s">
        <v>17</v>
      </c>
      <c r="C64" s="69"/>
      <c r="D64" s="69"/>
      <c r="E64" s="69"/>
      <c r="F64" s="69"/>
      <c r="G64" s="65">
        <v>45000000</v>
      </c>
      <c r="H64" s="66">
        <v>0</v>
      </c>
      <c r="I64" s="65">
        <v>45000000</v>
      </c>
      <c r="J64" s="65">
        <v>43591944.890000001</v>
      </c>
      <c r="K64" s="65">
        <v>43591944.890000001</v>
      </c>
      <c r="L64" s="50"/>
    </row>
    <row r="65" spans="1:12">
      <c r="A65" s="63"/>
      <c r="B65" s="95" t="s">
        <v>22</v>
      </c>
      <c r="C65" s="96"/>
      <c r="D65" s="96"/>
      <c r="E65" s="96"/>
      <c r="F65" s="96"/>
      <c r="G65" s="65">
        <v>45000000</v>
      </c>
      <c r="H65" s="66">
        <v>0</v>
      </c>
      <c r="I65" s="65">
        <v>45000000</v>
      </c>
      <c r="J65" s="65">
        <v>43591944.890000001</v>
      </c>
      <c r="K65" s="65">
        <v>43591944.890000001</v>
      </c>
      <c r="L65" s="50"/>
    </row>
    <row r="66" spans="1:12">
      <c r="A66" s="63"/>
      <c r="B66" s="68" t="s">
        <v>3</v>
      </c>
      <c r="C66" s="69"/>
      <c r="D66" s="69"/>
      <c r="E66" s="69"/>
      <c r="F66" s="69"/>
      <c r="G66" s="49"/>
      <c r="H66" s="49"/>
      <c r="I66" s="49"/>
      <c r="J66" s="49"/>
      <c r="K66" s="49"/>
      <c r="L66" s="50"/>
    </row>
    <row r="67" spans="1:12">
      <c r="A67" s="63"/>
      <c r="B67" s="68" t="s">
        <v>14</v>
      </c>
      <c r="C67" s="69"/>
      <c r="D67" s="69"/>
      <c r="E67" s="69"/>
      <c r="F67" s="69"/>
      <c r="G67" s="49"/>
      <c r="H67" s="49"/>
      <c r="I67" s="49"/>
      <c r="J67" s="49"/>
      <c r="K67" s="49"/>
      <c r="L67" s="50"/>
    </row>
    <row r="68" spans="1:12">
      <c r="A68" s="63"/>
      <c r="B68" s="68" t="s">
        <v>15</v>
      </c>
      <c r="C68" s="69"/>
      <c r="D68" s="69"/>
      <c r="E68" s="69"/>
      <c r="F68" s="69"/>
      <c r="G68" s="49"/>
      <c r="H68" s="49"/>
      <c r="I68" s="49"/>
      <c r="J68" s="49"/>
      <c r="K68" s="49"/>
      <c r="L68" s="50"/>
    </row>
    <row r="69" spans="1:12">
      <c r="A69" s="63"/>
      <c r="B69" s="68" t="s">
        <v>17</v>
      </c>
      <c r="C69" s="69"/>
      <c r="D69" s="69"/>
      <c r="E69" s="69"/>
      <c r="F69" s="69"/>
      <c r="G69" s="65">
        <v>45000000</v>
      </c>
      <c r="H69" s="66">
        <v>0</v>
      </c>
      <c r="I69" s="65">
        <v>45000000</v>
      </c>
      <c r="J69" s="65">
        <v>43591944.890000001</v>
      </c>
      <c r="K69" s="65">
        <v>43591944.890000001</v>
      </c>
      <c r="L69" s="50"/>
    </row>
    <row r="70" spans="1:12">
      <c r="A70" s="63"/>
      <c r="B70" s="89" t="s">
        <v>3</v>
      </c>
      <c r="C70" s="90"/>
      <c r="D70" s="90"/>
      <c r="E70" s="90"/>
      <c r="F70" s="90"/>
      <c r="G70" s="49"/>
      <c r="H70" s="49"/>
      <c r="I70" s="49"/>
      <c r="J70" s="49"/>
      <c r="K70" s="49"/>
      <c r="L70" s="50"/>
    </row>
    <row r="71" spans="1:12">
      <c r="A71" s="63"/>
      <c r="B71" s="91" t="s">
        <v>20</v>
      </c>
      <c r="C71" s="92"/>
      <c r="D71" s="92"/>
      <c r="E71" s="92"/>
      <c r="F71" s="92"/>
      <c r="G71" s="65">
        <v>45000000</v>
      </c>
      <c r="H71" s="66">
        <v>0</v>
      </c>
      <c r="I71" s="65">
        <v>45000000</v>
      </c>
      <c r="J71" s="65">
        <v>43591944.890000001</v>
      </c>
      <c r="K71" s="65">
        <v>43591944.890000001</v>
      </c>
      <c r="L71" s="50"/>
    </row>
    <row r="72" spans="1:12">
      <c r="A72" s="63"/>
      <c r="B72" s="68" t="s">
        <v>3</v>
      </c>
      <c r="C72" s="69"/>
      <c r="D72" s="69"/>
      <c r="E72" s="69"/>
      <c r="F72" s="69"/>
      <c r="G72" s="49"/>
      <c r="H72" s="49"/>
      <c r="I72" s="49"/>
      <c r="J72" s="49"/>
      <c r="K72" s="49"/>
      <c r="L72" s="50"/>
    </row>
    <row r="73" spans="1:12">
      <c r="A73" s="63"/>
      <c r="B73" s="68" t="s">
        <v>14</v>
      </c>
      <c r="C73" s="69"/>
      <c r="D73" s="69"/>
      <c r="E73" s="69"/>
      <c r="F73" s="69"/>
      <c r="G73" s="49"/>
      <c r="H73" s="49"/>
      <c r="I73" s="49"/>
      <c r="J73" s="49"/>
      <c r="K73" s="49"/>
      <c r="L73" s="50"/>
    </row>
    <row r="74" spans="1:12">
      <c r="A74" s="63"/>
      <c r="B74" s="68" t="s">
        <v>15</v>
      </c>
      <c r="C74" s="69"/>
      <c r="D74" s="69"/>
      <c r="E74" s="69"/>
      <c r="F74" s="69"/>
      <c r="G74" s="49"/>
      <c r="H74" s="49"/>
      <c r="I74" s="49"/>
      <c r="J74" s="49"/>
      <c r="K74" s="49"/>
      <c r="L74" s="50"/>
    </row>
    <row r="75" spans="1:12">
      <c r="A75" s="63"/>
      <c r="B75" s="68" t="s">
        <v>17</v>
      </c>
      <c r="C75" s="69"/>
      <c r="D75" s="69"/>
      <c r="E75" s="69"/>
      <c r="F75" s="69"/>
      <c r="G75" s="65">
        <v>45000000</v>
      </c>
      <c r="H75" s="66">
        <v>0</v>
      </c>
      <c r="I75" s="65">
        <v>45000000</v>
      </c>
      <c r="J75" s="65">
        <v>43591944.890000001</v>
      </c>
      <c r="K75" s="65">
        <v>43591944.890000001</v>
      </c>
      <c r="L75" s="50"/>
    </row>
    <row r="76" spans="1:12">
      <c r="A76" s="63"/>
      <c r="B76" s="95" t="s">
        <v>23</v>
      </c>
      <c r="C76" s="96"/>
      <c r="D76" s="96"/>
      <c r="E76" s="96"/>
      <c r="F76" s="96"/>
      <c r="G76" s="65">
        <f>G65+G39</f>
        <v>46212000</v>
      </c>
      <c r="H76" s="65">
        <f>H65+H39</f>
        <v>0</v>
      </c>
      <c r="I76" s="65">
        <f>I65+I39</f>
        <v>46212000</v>
      </c>
      <c r="J76" s="65">
        <f>J65+J39</f>
        <v>44791944.890000001</v>
      </c>
      <c r="K76" s="65">
        <f>K65+K39</f>
        <v>44791944.890000001</v>
      </c>
      <c r="L76" s="50"/>
    </row>
    <row r="77" spans="1:12">
      <c r="A77" s="63"/>
      <c r="B77" s="68" t="s">
        <v>3</v>
      </c>
      <c r="C77" s="69"/>
      <c r="D77" s="69"/>
      <c r="E77" s="69"/>
      <c r="F77" s="69"/>
      <c r="G77" s="49"/>
      <c r="H77" s="49"/>
      <c r="I77" s="49"/>
      <c r="J77" s="49"/>
      <c r="K77" s="49"/>
      <c r="L77" s="50"/>
    </row>
    <row r="78" spans="1:12">
      <c r="A78" s="63"/>
      <c r="B78" s="68" t="s">
        <v>14</v>
      </c>
      <c r="C78" s="69"/>
      <c r="D78" s="69"/>
      <c r="E78" s="69"/>
      <c r="F78" s="69"/>
      <c r="G78" s="49"/>
      <c r="H78" s="49"/>
      <c r="I78" s="49"/>
      <c r="J78" s="49"/>
      <c r="K78" s="49"/>
      <c r="L78" s="50"/>
    </row>
    <row r="79" spans="1:12">
      <c r="A79" s="63"/>
      <c r="B79" s="68" t="s">
        <v>15</v>
      </c>
      <c r="C79" s="69"/>
      <c r="D79" s="69"/>
      <c r="E79" s="69"/>
      <c r="F79" s="69"/>
      <c r="G79" s="49"/>
      <c r="H79" s="49"/>
      <c r="I79" s="49"/>
      <c r="J79" s="49"/>
      <c r="K79" s="49"/>
      <c r="L79" s="50"/>
    </row>
    <row r="80" spans="1:12">
      <c r="A80" s="63"/>
      <c r="B80" s="68" t="s">
        <v>17</v>
      </c>
      <c r="C80" s="69"/>
      <c r="D80" s="69"/>
      <c r="E80" s="69"/>
      <c r="F80" s="69"/>
      <c r="G80" s="65">
        <f>G69+G43</f>
        <v>46212000</v>
      </c>
      <c r="H80" s="65">
        <f>H69+H43</f>
        <v>0</v>
      </c>
      <c r="I80" s="65">
        <f>I69+I43</f>
        <v>46212000</v>
      </c>
      <c r="J80" s="65">
        <f>J69+J43</f>
        <v>44791944.890000001</v>
      </c>
      <c r="K80" s="65">
        <f>K69+K43</f>
        <v>44791944.890000001</v>
      </c>
      <c r="L80" s="50"/>
    </row>
    <row r="81" spans="1:12">
      <c r="A81" s="63"/>
      <c r="B81" s="89" t="s">
        <v>3</v>
      </c>
      <c r="C81" s="90"/>
      <c r="D81" s="90"/>
      <c r="E81" s="90"/>
      <c r="F81" s="90"/>
      <c r="G81" s="49"/>
      <c r="H81" s="49"/>
      <c r="I81" s="49"/>
      <c r="J81" s="49"/>
      <c r="K81" s="49"/>
      <c r="L81" s="50"/>
    </row>
    <row r="82" spans="1:12">
      <c r="A82" s="63"/>
      <c r="B82" s="91" t="s">
        <v>20</v>
      </c>
      <c r="C82" s="92"/>
      <c r="D82" s="92"/>
      <c r="E82" s="92"/>
      <c r="F82" s="92"/>
      <c r="G82" s="65">
        <f>G71+G45</f>
        <v>46212000</v>
      </c>
      <c r="H82" s="65">
        <f>H71+H45</f>
        <v>0</v>
      </c>
      <c r="I82" s="65">
        <f>I71+I45</f>
        <v>46212000</v>
      </c>
      <c r="J82" s="65">
        <f>J71+J45</f>
        <v>44791944.890000001</v>
      </c>
      <c r="K82" s="65">
        <f>K71+K45</f>
        <v>44791944.890000001</v>
      </c>
      <c r="L82" s="50"/>
    </row>
    <row r="83" spans="1:12">
      <c r="A83" s="63"/>
      <c r="B83" s="68" t="s">
        <v>3</v>
      </c>
      <c r="C83" s="69"/>
      <c r="D83" s="69"/>
      <c r="E83" s="69"/>
      <c r="F83" s="69"/>
      <c r="G83" s="49"/>
      <c r="H83" s="49"/>
      <c r="I83" s="49"/>
      <c r="J83" s="49"/>
      <c r="K83" s="49"/>
      <c r="L83" s="50"/>
    </row>
    <row r="84" spans="1:12">
      <c r="A84" s="63"/>
      <c r="B84" s="68" t="s">
        <v>14</v>
      </c>
      <c r="C84" s="69"/>
      <c r="D84" s="69"/>
      <c r="E84" s="69"/>
      <c r="F84" s="69"/>
      <c r="G84" s="49"/>
      <c r="H84" s="49"/>
      <c r="I84" s="49"/>
      <c r="J84" s="49"/>
      <c r="K84" s="49"/>
      <c r="L84" s="50"/>
    </row>
    <row r="85" spans="1:12">
      <c r="A85" s="63"/>
      <c r="B85" s="68" t="s">
        <v>15</v>
      </c>
      <c r="C85" s="69"/>
      <c r="D85" s="69"/>
      <c r="E85" s="69"/>
      <c r="F85" s="69"/>
      <c r="G85" s="49"/>
      <c r="H85" s="49"/>
      <c r="I85" s="49"/>
      <c r="J85" s="49"/>
      <c r="K85" s="49"/>
      <c r="L85" s="50"/>
    </row>
    <row r="86" spans="1:12">
      <c r="A86" s="63"/>
      <c r="B86" s="68" t="s">
        <v>17</v>
      </c>
      <c r="C86" s="69"/>
      <c r="D86" s="69"/>
      <c r="E86" s="69"/>
      <c r="F86" s="69"/>
      <c r="G86" s="65">
        <f>G75+G49</f>
        <v>46212000</v>
      </c>
      <c r="H86" s="65">
        <f>H75+H49</f>
        <v>0</v>
      </c>
      <c r="I86" s="65">
        <f>I75+I49</f>
        <v>46212000</v>
      </c>
      <c r="J86" s="65">
        <f>J75+J49</f>
        <v>44791944.890000001</v>
      </c>
      <c r="K86" s="65">
        <f>K75+K49</f>
        <v>44791944.890000001</v>
      </c>
      <c r="L86" s="50"/>
    </row>
    <row r="88" spans="1:12">
      <c r="B88" s="97" t="s">
        <v>51</v>
      </c>
      <c r="C88" s="97"/>
      <c r="D88" s="97"/>
      <c r="E88" s="97"/>
      <c r="G88" s="97" t="s">
        <v>52</v>
      </c>
      <c r="H88" s="97"/>
      <c r="I88" s="97"/>
    </row>
  </sheetData>
  <mergeCells count="91">
    <mergeCell ref="E8:E9"/>
    <mergeCell ref="F8:F9"/>
    <mergeCell ref="G88:I88"/>
    <mergeCell ref="B39:F39"/>
    <mergeCell ref="B81:F81"/>
    <mergeCell ref="B82:F82"/>
    <mergeCell ref="B83:F83"/>
    <mergeCell ref="B84:F84"/>
    <mergeCell ref="B85:F85"/>
    <mergeCell ref="B77:F77"/>
    <mergeCell ref="B78:F78"/>
    <mergeCell ref="B79:F79"/>
    <mergeCell ref="B80:F80"/>
    <mergeCell ref="B74:F74"/>
    <mergeCell ref="B76:F76"/>
    <mergeCell ref="B70:F70"/>
    <mergeCell ref="B71:F71"/>
    <mergeCell ref="B72:F72"/>
    <mergeCell ref="B73:F73"/>
    <mergeCell ref="B86:F86"/>
    <mergeCell ref="B88:E88"/>
    <mergeCell ref="B64:F64"/>
    <mergeCell ref="B66:F66"/>
    <mergeCell ref="B67:F67"/>
    <mergeCell ref="B68:F68"/>
    <mergeCell ref="B69:F69"/>
    <mergeCell ref="B75:F75"/>
    <mergeCell ref="B65:F65"/>
    <mergeCell ref="B53:F53"/>
    <mergeCell ref="B55:F55"/>
    <mergeCell ref="B56:F56"/>
    <mergeCell ref="B57:F57"/>
    <mergeCell ref="B58:F58"/>
    <mergeCell ref="B60:F60"/>
    <mergeCell ref="B61:F61"/>
    <mergeCell ref="B62:F62"/>
    <mergeCell ref="B63:F63"/>
    <mergeCell ref="B37:F37"/>
    <mergeCell ref="B38:F38"/>
    <mergeCell ref="B40:F40"/>
    <mergeCell ref="B41:F41"/>
    <mergeCell ref="B42:F42"/>
    <mergeCell ref="B43:F43"/>
    <mergeCell ref="B52:F52"/>
    <mergeCell ref="B46:F46"/>
    <mergeCell ref="B47:F47"/>
    <mergeCell ref="B48:F48"/>
    <mergeCell ref="B49:F49"/>
    <mergeCell ref="B44:F44"/>
    <mergeCell ref="B45:F45"/>
    <mergeCell ref="B50:F50"/>
    <mergeCell ref="B51:F51"/>
    <mergeCell ref="I2:L2"/>
    <mergeCell ref="K3:L3"/>
    <mergeCell ref="C6:J6"/>
    <mergeCell ref="A4:L4"/>
    <mergeCell ref="A5:L5"/>
    <mergeCell ref="B59:F59"/>
    <mergeCell ref="G59:H59"/>
    <mergeCell ref="G8:I8"/>
    <mergeCell ref="L8:L9"/>
    <mergeCell ref="D8:D9"/>
    <mergeCell ref="C8:C9"/>
    <mergeCell ref="B8:B9"/>
    <mergeCell ref="A8:A9"/>
    <mergeCell ref="J8:J9"/>
    <mergeCell ref="B30:F30"/>
    <mergeCell ref="K8:K9"/>
    <mergeCell ref="B11:F11"/>
    <mergeCell ref="B12:F12"/>
    <mergeCell ref="B34:F34"/>
    <mergeCell ref="B35:F35"/>
    <mergeCell ref="B36:F36"/>
    <mergeCell ref="B13:F13"/>
    <mergeCell ref="B14:F14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31:F31"/>
    <mergeCell ref="B32:F32"/>
    <mergeCell ref="B33:F33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60" fitToHeight="5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2020-02-10T10:18:41Z</cp:lastPrinted>
  <dcterms:created xsi:type="dcterms:W3CDTF">2016-03-21T08:40:03Z</dcterms:created>
  <dcterms:modified xsi:type="dcterms:W3CDTF">2020-02-17T06:54:20Z</dcterms:modified>
</cp:coreProperties>
</file>