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/>
  </bookViews>
  <sheets>
    <sheet name="8 прил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3" i="1"/>
  <c r="G23"/>
  <c r="F23"/>
  <c r="F16" l="1"/>
  <c r="G16"/>
  <c r="G17" s="1"/>
  <c r="G11" l="1"/>
  <c r="G22"/>
  <c r="G12" s="1"/>
  <c r="G8" l="1"/>
  <c r="I23"/>
  <c r="H23"/>
  <c r="H13"/>
  <c r="F17"/>
  <c r="F11"/>
  <c r="I11" l="1"/>
  <c r="H11"/>
  <c r="F22" l="1"/>
  <c r="I22"/>
  <c r="I12" s="1"/>
  <c r="I8" s="1"/>
  <c r="H22"/>
  <c r="H12" s="1"/>
  <c r="H8" s="1"/>
  <c r="F8" l="1"/>
  <c r="F12"/>
</calcChain>
</file>

<file path=xl/sharedStrings.xml><?xml version="1.0" encoding="utf-8"?>
<sst xmlns="http://schemas.openxmlformats.org/spreadsheetml/2006/main" count="47" uniqueCount="31">
  <si>
    <t>Плановый период</t>
  </si>
  <si>
    <t>План на год</t>
  </si>
  <si>
    <t>план</t>
  </si>
  <si>
    <t>факт</t>
  </si>
  <si>
    <t xml:space="preserve">Муниципальная  программа   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</si>
  <si>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</si>
  <si>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 xml:space="preserve">всего  расходные обязательства        </t>
  </si>
  <si>
    <t>"Модернизация и капитальный ремонт объектов коммунальной инфраструктуры и энергетического комплекса ЗАТО Железногорск"</t>
  </si>
  <si>
    <t>Развитие объектов социальной сферы, специального назначения и жилищно-коммунального хозяйства ЗАТО Железногорск</t>
  </si>
  <si>
    <t>"Энергосбережение и повышение энергетической эффективности ЗАТО Железногорск"</t>
  </si>
  <si>
    <t xml:space="preserve">в  том  числе </t>
  </si>
  <si>
    <t>федеральный бюджет</t>
  </si>
  <si>
    <t>краевой бюджет</t>
  </si>
  <si>
    <t>местный бюджет</t>
  </si>
  <si>
    <t>Примечание</t>
  </si>
  <si>
    <t>Приложение № 8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</si>
  <si>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</si>
  <si>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Подпрограмма 1</t>
  </si>
  <si>
    <t>Подпрограмма 2</t>
  </si>
  <si>
    <t>Подпрограмма 3</t>
  </si>
  <si>
    <t>2020 год</t>
  </si>
  <si>
    <t xml:space="preserve">  2018 (отчетный   год) </t>
  </si>
  <si>
    <t xml:space="preserve"> 2019(текущий год)          </t>
  </si>
  <si>
    <t>2021 год</t>
  </si>
  <si>
    <t>рублей</t>
  </si>
  <si>
    <t>отчетный период январь-декабрь</t>
  </si>
  <si>
    <t>Статус</t>
  </si>
  <si>
    <t>Нименование муниципальной программы, подпрограммы муниципальной программы</t>
  </si>
  <si>
    <t>Источники финансирования</t>
  </si>
  <si>
    <t>Разработчик</t>
  </si>
  <si>
    <t>Т.В.Синкина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</si>
</sst>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5" fillId="0" borderId="1" xfId="0" applyFont="1" applyFill="1" applyBorder="1"/>
    <xf numFmtId="4" fontId="3" fillId="0" borderId="1" xfId="1" applyNumberFormat="1" applyFont="1" applyFill="1" applyBorder="1" applyAlignment="1">
      <alignment vertical="center" wrapText="1"/>
    </xf>
    <xf numFmtId="4" fontId="4" fillId="0" borderId="1" xfId="1" applyNumberFormat="1" applyFont="1" applyBorder="1" applyAlignment="1">
      <alignment vertical="center" wrapText="1"/>
    </xf>
    <xf numFmtId="4" fontId="0" fillId="0" borderId="0" xfId="0" applyNumberFormat="1"/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0" fontId="0" fillId="0" borderId="1" xfId="0" applyFont="1" applyBorder="1" applyAlignment="1">
      <alignment vertical="center"/>
    </xf>
    <xf numFmtId="0" fontId="6" fillId="0" borderId="2" xfId="1" applyFont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top" wrapText="1"/>
    </xf>
    <xf numFmtId="0" fontId="0" fillId="0" borderId="1" xfId="0" applyFont="1" applyBorder="1"/>
    <xf numFmtId="0" fontId="3" fillId="0" borderId="1" xfId="1" applyFont="1" applyFill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3" fillId="0" borderId="2" xfId="1" applyFont="1" applyFill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0" fontId="0" fillId="0" borderId="3" xfId="0" applyFont="1" applyBorder="1" applyAlignment="1">
      <alignment vertical="center" wrapText="1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topLeftCell="A4" zoomScale="130" zoomScaleNormal="130" workbookViewId="0">
      <selection activeCell="E14" sqref="E14"/>
    </sheetView>
  </sheetViews>
  <sheetFormatPr defaultRowHeight="15"/>
  <cols>
    <col min="1" max="1" width="13.5703125" customWidth="1"/>
    <col min="2" max="2" width="19.28515625" customWidth="1"/>
    <col min="3" max="3" width="17.5703125" customWidth="1"/>
    <col min="4" max="4" width="15.85546875" customWidth="1"/>
    <col min="5" max="5" width="16.140625" customWidth="1"/>
    <col min="6" max="6" width="14.42578125" customWidth="1"/>
    <col min="7" max="7" width="13.42578125" customWidth="1"/>
    <col min="8" max="8" width="14.5703125" customWidth="1"/>
    <col min="9" max="9" width="14.140625" customWidth="1"/>
    <col min="10" max="10" width="12.28515625" customWidth="1"/>
    <col min="11" max="11" width="13.5703125" bestFit="1" customWidth="1"/>
  </cols>
  <sheetData>
    <row r="1" spans="1:11">
      <c r="I1" s="13" t="s">
        <v>15</v>
      </c>
      <c r="J1" s="13"/>
    </row>
    <row r="3" spans="1:11" ht="25.5" customHeight="1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</row>
    <row r="4" spans="1:11" ht="16.5" customHeight="1">
      <c r="J4" t="s">
        <v>24</v>
      </c>
    </row>
    <row r="5" spans="1:11" ht="19.5" customHeight="1">
      <c r="A5" s="15" t="s">
        <v>26</v>
      </c>
      <c r="B5" s="15" t="s">
        <v>27</v>
      </c>
      <c r="C5" s="15" t="s">
        <v>28</v>
      </c>
      <c r="D5" s="16" t="s">
        <v>21</v>
      </c>
      <c r="E5" s="16"/>
      <c r="F5" s="17" t="s">
        <v>22</v>
      </c>
      <c r="G5" s="18"/>
      <c r="H5" s="15" t="s">
        <v>0</v>
      </c>
      <c r="I5" s="15"/>
      <c r="J5" s="19" t="s">
        <v>14</v>
      </c>
    </row>
    <row r="6" spans="1:11" ht="39.75" customHeight="1">
      <c r="A6" s="15"/>
      <c r="B6" s="15"/>
      <c r="C6" s="15"/>
      <c r="D6" s="16"/>
      <c r="E6" s="16"/>
      <c r="F6" s="20" t="s">
        <v>1</v>
      </c>
      <c r="G6" s="21" t="s">
        <v>25</v>
      </c>
      <c r="H6" s="15"/>
      <c r="I6" s="15"/>
      <c r="J6" s="19"/>
    </row>
    <row r="7" spans="1:11">
      <c r="A7" s="15"/>
      <c r="B7" s="15"/>
      <c r="C7" s="15"/>
      <c r="D7" s="22" t="s">
        <v>2</v>
      </c>
      <c r="E7" s="22" t="s">
        <v>3</v>
      </c>
      <c r="F7" s="23"/>
      <c r="G7" s="22" t="s">
        <v>3</v>
      </c>
      <c r="H7" s="24" t="s">
        <v>20</v>
      </c>
      <c r="I7" s="24" t="s">
        <v>23</v>
      </c>
      <c r="J7" s="19"/>
    </row>
    <row r="8" spans="1:11" ht="25.5" customHeight="1">
      <c r="A8" s="25" t="s">
        <v>4</v>
      </c>
      <c r="B8" s="26" t="s">
        <v>5</v>
      </c>
      <c r="C8" s="27" t="s">
        <v>6</v>
      </c>
      <c r="D8" s="10">
        <v>129409447.87</v>
      </c>
      <c r="E8" s="10">
        <v>95485424.920000002</v>
      </c>
      <c r="F8" s="2">
        <f t="shared" ref="F8:H8" si="0">F11+F12</f>
        <v>188980196.08999997</v>
      </c>
      <c r="G8" s="6">
        <f>G11+G12</f>
        <v>186088684.21000001</v>
      </c>
      <c r="H8" s="3">
        <f t="shared" si="0"/>
        <v>108706127</v>
      </c>
      <c r="I8" s="3">
        <f>I11+I12</f>
        <v>117706127</v>
      </c>
      <c r="J8" s="28"/>
      <c r="K8" s="4"/>
    </row>
    <row r="9" spans="1:11" ht="14.25" customHeight="1">
      <c r="A9" s="25"/>
      <c r="B9" s="26"/>
      <c r="C9" s="29" t="s">
        <v>10</v>
      </c>
      <c r="D9" s="11"/>
      <c r="E9" s="11"/>
      <c r="F9" s="2"/>
      <c r="G9" s="7"/>
      <c r="H9" s="3"/>
      <c r="I9" s="3"/>
      <c r="J9" s="28"/>
    </row>
    <row r="10" spans="1:11" ht="25.5" customHeight="1">
      <c r="A10" s="25"/>
      <c r="B10" s="26"/>
      <c r="C10" s="29" t="s">
        <v>11</v>
      </c>
      <c r="D10" s="11">
        <v>0</v>
      </c>
      <c r="E10" s="11">
        <v>0</v>
      </c>
      <c r="F10" s="2">
        <v>0</v>
      </c>
      <c r="G10" s="8">
        <v>0</v>
      </c>
      <c r="H10" s="3">
        <v>0</v>
      </c>
      <c r="I10" s="3">
        <v>0</v>
      </c>
      <c r="J10" s="28"/>
      <c r="K10" s="4"/>
    </row>
    <row r="11" spans="1:11" ht="25.5" customHeight="1">
      <c r="A11" s="25"/>
      <c r="B11" s="26"/>
      <c r="C11" s="29" t="s">
        <v>12</v>
      </c>
      <c r="D11" s="8">
        <v>113279000</v>
      </c>
      <c r="E11" s="8">
        <v>81216064</v>
      </c>
      <c r="F11" s="2">
        <f>F21+F16</f>
        <v>117733860</v>
      </c>
      <c r="G11" s="6">
        <f>G16+G21+G26</f>
        <v>116914644.95</v>
      </c>
      <c r="H11" s="3">
        <f t="shared" ref="H11:I11" si="1">H21</f>
        <v>92062600</v>
      </c>
      <c r="I11" s="3">
        <f t="shared" si="1"/>
        <v>92062600</v>
      </c>
      <c r="J11" s="28"/>
    </row>
    <row r="12" spans="1:11" ht="25.5" customHeight="1">
      <c r="A12" s="25"/>
      <c r="B12" s="26"/>
      <c r="C12" s="29" t="s">
        <v>13</v>
      </c>
      <c r="D12" s="8">
        <v>16130447.869999999</v>
      </c>
      <c r="E12" s="8">
        <v>14269360.92</v>
      </c>
      <c r="F12" s="2">
        <f>F17+F22+F27</f>
        <v>71246336.089999989</v>
      </c>
      <c r="G12" s="6">
        <f>G17+G22+G27</f>
        <v>69174039.260000005</v>
      </c>
      <c r="H12" s="3">
        <f>H17+H22+H27</f>
        <v>16643527</v>
      </c>
      <c r="I12" s="3">
        <f>I17+I22+I27</f>
        <v>25643527</v>
      </c>
      <c r="J12" s="28"/>
    </row>
    <row r="13" spans="1:11" ht="27" customHeight="1">
      <c r="A13" s="30" t="s">
        <v>17</v>
      </c>
      <c r="B13" s="31" t="s">
        <v>7</v>
      </c>
      <c r="C13" s="27" t="s">
        <v>6</v>
      </c>
      <c r="D13" s="10">
        <v>8211800</v>
      </c>
      <c r="E13" s="12">
        <v>0</v>
      </c>
      <c r="F13" s="2">
        <v>15173055.539999999</v>
      </c>
      <c r="G13" s="6">
        <v>14215687.73</v>
      </c>
      <c r="H13" s="2">
        <f>H17</f>
        <v>1000000</v>
      </c>
      <c r="I13" s="2">
        <f>I17</f>
        <v>10000000</v>
      </c>
      <c r="J13" s="28"/>
    </row>
    <row r="14" spans="1:11" ht="15" customHeight="1">
      <c r="A14" s="32"/>
      <c r="B14" s="33"/>
      <c r="C14" s="29" t="s">
        <v>10</v>
      </c>
      <c r="D14" s="11"/>
      <c r="E14" s="11"/>
      <c r="F14" s="1"/>
      <c r="G14" s="6"/>
      <c r="H14" s="28"/>
      <c r="I14" s="28"/>
      <c r="J14" s="1"/>
    </row>
    <row r="15" spans="1:11" ht="27" customHeight="1">
      <c r="A15" s="32"/>
      <c r="B15" s="33"/>
      <c r="C15" s="29" t="s">
        <v>11</v>
      </c>
      <c r="D15" s="11">
        <v>0</v>
      </c>
      <c r="E15" s="11">
        <v>0</v>
      </c>
      <c r="F15" s="2">
        <v>0</v>
      </c>
      <c r="G15" s="6">
        <v>0</v>
      </c>
      <c r="H15" s="2">
        <v>0</v>
      </c>
      <c r="I15" s="2">
        <v>0</v>
      </c>
      <c r="J15" s="1"/>
    </row>
    <row r="16" spans="1:11" ht="21" customHeight="1">
      <c r="A16" s="32"/>
      <c r="B16" s="33"/>
      <c r="C16" s="29" t="s">
        <v>12</v>
      </c>
      <c r="D16" s="8">
        <v>7000000</v>
      </c>
      <c r="E16" s="11">
        <v>0</v>
      </c>
      <c r="F16" s="8">
        <f>6000000+1140000</f>
        <v>7140000</v>
      </c>
      <c r="G16" s="8">
        <f>5180784.95+1140000</f>
        <v>6320784.9500000002</v>
      </c>
      <c r="H16" s="2">
        <v>0</v>
      </c>
      <c r="I16" s="2">
        <v>0</v>
      </c>
      <c r="J16" s="1"/>
    </row>
    <row r="17" spans="1:10" ht="21" customHeight="1">
      <c r="A17" s="32"/>
      <c r="B17" s="33"/>
      <c r="C17" s="29" t="s">
        <v>13</v>
      </c>
      <c r="D17" s="8">
        <v>1211800</v>
      </c>
      <c r="E17" s="11">
        <v>0</v>
      </c>
      <c r="F17" s="2">
        <f>F13-F16</f>
        <v>8033055.5399999991</v>
      </c>
      <c r="G17" s="6">
        <f>G13-G16</f>
        <v>7894902.7800000003</v>
      </c>
      <c r="H17" s="2">
        <v>1000000</v>
      </c>
      <c r="I17" s="2">
        <v>10000000</v>
      </c>
      <c r="J17" s="1"/>
    </row>
    <row r="18" spans="1:10" ht="24.75" customHeight="1">
      <c r="A18" s="34" t="s">
        <v>18</v>
      </c>
      <c r="B18" s="35" t="s">
        <v>8</v>
      </c>
      <c r="C18" s="29" t="s">
        <v>6</v>
      </c>
      <c r="D18" s="8">
        <v>118305972.87</v>
      </c>
      <c r="E18" s="8">
        <v>93204010.819999993</v>
      </c>
      <c r="F18" s="2">
        <v>172574587</v>
      </c>
      <c r="G18" s="9">
        <v>170879411.93000001</v>
      </c>
      <c r="H18" s="2">
        <v>105656127</v>
      </c>
      <c r="I18" s="2">
        <v>105656127</v>
      </c>
      <c r="J18" s="1"/>
    </row>
    <row r="19" spans="1:10" ht="13.5" customHeight="1">
      <c r="A19" s="34"/>
      <c r="B19" s="35"/>
      <c r="C19" s="29" t="s">
        <v>10</v>
      </c>
      <c r="D19" s="11"/>
      <c r="E19" s="11"/>
      <c r="F19" s="2"/>
      <c r="G19" s="7"/>
      <c r="H19" s="2"/>
      <c r="I19" s="2"/>
      <c r="J19" s="1"/>
    </row>
    <row r="20" spans="1:10" ht="24.75" customHeight="1">
      <c r="A20" s="34"/>
      <c r="B20" s="35"/>
      <c r="C20" s="29" t="s">
        <v>11</v>
      </c>
      <c r="D20" s="11">
        <v>0</v>
      </c>
      <c r="E20" s="11">
        <v>0</v>
      </c>
      <c r="F20" s="2">
        <v>0</v>
      </c>
      <c r="G20" s="9">
        <v>0</v>
      </c>
      <c r="H20" s="2">
        <v>0</v>
      </c>
      <c r="I20" s="2">
        <v>0</v>
      </c>
      <c r="J20" s="1"/>
    </row>
    <row r="21" spans="1:10" ht="21" customHeight="1">
      <c r="A21" s="34"/>
      <c r="B21" s="35"/>
      <c r="C21" s="29" t="s">
        <v>12</v>
      </c>
      <c r="D21" s="8">
        <v>106279000</v>
      </c>
      <c r="E21" s="8">
        <v>81216064</v>
      </c>
      <c r="F21" s="8">
        <v>110593860</v>
      </c>
      <c r="G21" s="9">
        <v>110593860</v>
      </c>
      <c r="H21" s="5">
        <v>92062600</v>
      </c>
      <c r="I21" s="5">
        <v>92062600</v>
      </c>
      <c r="J21" s="1"/>
    </row>
    <row r="22" spans="1:10" ht="21" customHeight="1">
      <c r="A22" s="34"/>
      <c r="B22" s="35"/>
      <c r="C22" s="29" t="s">
        <v>13</v>
      </c>
      <c r="D22" s="8">
        <v>12026972.869999999</v>
      </c>
      <c r="E22" s="8">
        <v>11987946.82</v>
      </c>
      <c r="F22" s="2">
        <f t="shared" ref="F22:I22" si="2">F18-F21</f>
        <v>61980727</v>
      </c>
      <c r="G22" s="6">
        <f>G18-G21</f>
        <v>60285551.930000007</v>
      </c>
      <c r="H22" s="2">
        <f t="shared" si="2"/>
        <v>13593527</v>
      </c>
      <c r="I22" s="2">
        <f t="shared" si="2"/>
        <v>13593527</v>
      </c>
      <c r="J22" s="1"/>
    </row>
    <row r="23" spans="1:10" ht="24" customHeight="1">
      <c r="A23" s="35" t="s">
        <v>19</v>
      </c>
      <c r="B23" s="35" t="s">
        <v>9</v>
      </c>
      <c r="C23" s="29" t="s">
        <v>6</v>
      </c>
      <c r="D23" s="8">
        <v>2891675</v>
      </c>
      <c r="E23" s="8">
        <v>2281414.1</v>
      </c>
      <c r="F23" s="2">
        <f>F27</f>
        <v>1232553.55</v>
      </c>
      <c r="G23" s="9">
        <f>G27</f>
        <v>993584.55</v>
      </c>
      <c r="H23" s="2">
        <f>H27</f>
        <v>2050000</v>
      </c>
      <c r="I23" s="2">
        <f>I27</f>
        <v>2050000</v>
      </c>
      <c r="J23" s="1"/>
    </row>
    <row r="24" spans="1:10" ht="15.75" customHeight="1">
      <c r="A24" s="35"/>
      <c r="B24" s="35"/>
      <c r="C24" s="29" t="s">
        <v>10</v>
      </c>
      <c r="D24" s="11"/>
      <c r="E24" s="11"/>
      <c r="F24" s="2"/>
      <c r="G24" s="7"/>
      <c r="H24" s="2"/>
      <c r="I24" s="2"/>
      <c r="J24" s="1"/>
    </row>
    <row r="25" spans="1:10" ht="24" customHeight="1">
      <c r="A25" s="35"/>
      <c r="B25" s="35"/>
      <c r="C25" s="29" t="s">
        <v>11</v>
      </c>
      <c r="D25" s="11">
        <v>0</v>
      </c>
      <c r="E25" s="11">
        <v>0</v>
      </c>
      <c r="F25" s="2">
        <v>0</v>
      </c>
      <c r="G25" s="8">
        <v>0</v>
      </c>
      <c r="H25" s="2">
        <v>0</v>
      </c>
      <c r="I25" s="2">
        <v>0</v>
      </c>
      <c r="J25" s="1"/>
    </row>
    <row r="26" spans="1:10" ht="24" customHeight="1">
      <c r="A26" s="35"/>
      <c r="B26" s="35"/>
      <c r="C26" s="29" t="s">
        <v>12</v>
      </c>
      <c r="D26" s="11">
        <v>0</v>
      </c>
      <c r="E26" s="11">
        <v>0</v>
      </c>
      <c r="F26" s="2">
        <v>0</v>
      </c>
      <c r="G26" s="8">
        <v>0</v>
      </c>
      <c r="H26" s="2">
        <v>0</v>
      </c>
      <c r="I26" s="2">
        <v>0</v>
      </c>
      <c r="J26" s="1"/>
    </row>
    <row r="27" spans="1:10" ht="24" customHeight="1">
      <c r="A27" s="35"/>
      <c r="B27" s="35"/>
      <c r="C27" s="29" t="s">
        <v>13</v>
      </c>
      <c r="D27" s="8">
        <v>2891675</v>
      </c>
      <c r="E27" s="8">
        <v>2281414.1</v>
      </c>
      <c r="F27" s="8">
        <v>1232553.55</v>
      </c>
      <c r="G27" s="7">
        <v>993584.55</v>
      </c>
      <c r="H27" s="2">
        <v>2050000</v>
      </c>
      <c r="I27" s="2">
        <v>2050000</v>
      </c>
      <c r="J27" s="1"/>
    </row>
    <row r="29" spans="1:10">
      <c r="B29" t="s">
        <v>29</v>
      </c>
      <c r="G29" t="s">
        <v>30</v>
      </c>
    </row>
    <row r="31" spans="1:10" ht="2.25" customHeight="1"/>
  </sheetData>
  <mergeCells count="18">
    <mergeCell ref="J5:J7"/>
    <mergeCell ref="I1:J1"/>
    <mergeCell ref="A3:J3"/>
    <mergeCell ref="H5:I6"/>
    <mergeCell ref="A5:A7"/>
    <mergeCell ref="F5:G5"/>
    <mergeCell ref="F6:F7"/>
    <mergeCell ref="B5:B7"/>
    <mergeCell ref="C5:C7"/>
    <mergeCell ref="D5:E6"/>
    <mergeCell ref="A23:A27"/>
    <mergeCell ref="B23:B27"/>
    <mergeCell ref="A13:A17"/>
    <mergeCell ref="B13:B17"/>
    <mergeCell ref="A8:A12"/>
    <mergeCell ref="A18:A22"/>
    <mergeCell ref="B18:B22"/>
    <mergeCell ref="B8:B12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 прил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2020-02-17T05:22:20Z</cp:lastPrinted>
  <dcterms:created xsi:type="dcterms:W3CDTF">2017-04-17T02:22:27Z</dcterms:created>
  <dcterms:modified xsi:type="dcterms:W3CDTF">2020-02-17T05:23:03Z</dcterms:modified>
</cp:coreProperties>
</file>