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9525"/>
  </bookViews>
  <sheets>
    <sheet name="8 прил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12" i="1"/>
  <c r="G8" s="1"/>
  <c r="F8"/>
  <c r="G23"/>
  <c r="F23"/>
  <c r="G28"/>
  <c r="D22"/>
  <c r="F32"/>
  <c r="F22"/>
  <c r="G13" l="1"/>
  <c r="F13"/>
  <c r="E13"/>
  <c r="D13"/>
  <c r="E28" l="1"/>
  <c r="D28"/>
  <c r="E27"/>
  <c r="D27"/>
  <c r="E22"/>
  <c r="E12" s="1"/>
  <c r="E11"/>
  <c r="E8" s="1"/>
  <c r="F11"/>
  <c r="G22" l="1"/>
  <c r="G11" l="1"/>
  <c r="F12" l="1"/>
</calcChain>
</file>

<file path=xl/sharedStrings.xml><?xml version="1.0" encoding="utf-8"?>
<sst xmlns="http://schemas.openxmlformats.org/spreadsheetml/2006/main" count="54" uniqueCount="31">
  <si>
    <t>План на год</t>
  </si>
  <si>
    <t>факт</t>
  </si>
  <si>
    <t xml:space="preserve">Муниципальная  программа   </t>
  </si>
  <si>
    <t xml:space="preserve">"Реформирование и модернизация жилищно-коммунального хозяйства и  повышение энергетической эффективности на территории  ЗАТО Железногорск" </t>
  </si>
  <si>
    <t xml:space="preserve">всего  расходные обязательства        </t>
  </si>
  <si>
    <t>"Модернизация и капитальный ремонт объектов коммунальной инфраструктуры и энергетического комплекса ЗАТО Железногорск"</t>
  </si>
  <si>
    <t>Развитие объектов социальной сферы, специального назначения и жилищно-коммунального хозяйства ЗАТО Железногорск</t>
  </si>
  <si>
    <t>"Энергосбережение и повышение энергетической эффективности ЗАТО Железногорск"</t>
  </si>
  <si>
    <t xml:space="preserve">в  том  числе </t>
  </si>
  <si>
    <t>федеральный бюджет</t>
  </si>
  <si>
    <t>краевой бюджет</t>
  </si>
  <si>
    <t>местный бюджет</t>
  </si>
  <si>
    <t>Примечание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</si>
  <si>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</si>
  <si>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Подпрограмма 1</t>
  </si>
  <si>
    <t>Подпрограмма 2</t>
  </si>
  <si>
    <t>Подпрограмма 3</t>
  </si>
  <si>
    <t>рублей</t>
  </si>
  <si>
    <t>Статус</t>
  </si>
  <si>
    <t>Нименование муниципальной программы, подпрограммы муниципальной программы</t>
  </si>
  <si>
    <t>Источники финансирования</t>
  </si>
  <si>
    <t>Разработчик</t>
  </si>
  <si>
    <t xml:space="preserve"> 2020(текущий год)          </t>
  </si>
  <si>
    <t>А.Ф.Тельманова</t>
  </si>
  <si>
    <t>отчетный период январь-декабрь</t>
  </si>
  <si>
    <t xml:space="preserve"> 2021(текущий год)          </t>
  </si>
  <si>
    <t>Отдельное мероприятие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</si>
  <si>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"Реформирование и модернизация жилищно-коммунального хозяйства и повышение энергетической эффективности на территории ЗАТО Железногорск"</t>
  </si>
  <si>
    <t>исп.Синкина Т.В.</t>
  </si>
  <si>
    <t>76-55-70</t>
  </si>
  <si>
    <t>Приложенеи № 8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</si>
</sst>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.8"/>
      <name val="Arial Cyr"/>
    </font>
    <font>
      <b/>
      <sz val="10"/>
      <name val="Arial Cy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4" fillId="0" borderId="1" xfId="0" applyFont="1" applyFill="1" applyBorder="1"/>
    <xf numFmtId="4" fontId="2" fillId="0" borderId="1" xfId="1" applyNumberFormat="1" applyFont="1" applyFill="1" applyBorder="1" applyAlignment="1">
      <alignment vertical="center" wrapText="1"/>
    </xf>
    <xf numFmtId="4" fontId="0" fillId="0" borderId="0" xfId="0" applyNumberFormat="1"/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2" fillId="0" borderId="1" xfId="1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top" wrapText="1"/>
    </xf>
    <xf numFmtId="0" fontId="5" fillId="0" borderId="1" xfId="1" applyFont="1" applyBorder="1" applyAlignment="1">
      <alignment vertical="top" wrapText="1"/>
    </xf>
    <xf numFmtId="0" fontId="0" fillId="0" borderId="1" xfId="0" applyFont="1" applyBorder="1"/>
    <xf numFmtId="2" fontId="3" fillId="0" borderId="1" xfId="0" applyNumberFormat="1" applyFont="1" applyBorder="1" applyAlignment="1">
      <alignment horizontal="center" vertical="center"/>
    </xf>
    <xf numFmtId="4" fontId="8" fillId="0" borderId="7" xfId="0" applyNumberFormat="1" applyFont="1" applyFill="1" applyBorder="1" applyAlignment="1" applyProtection="1">
      <alignment horizontal="right" vertical="center" wrapText="1"/>
    </xf>
    <xf numFmtId="4" fontId="7" fillId="0" borderId="7" xfId="0" applyNumberFormat="1" applyFont="1" applyFill="1" applyBorder="1" applyAlignment="1" applyProtection="1">
      <alignment horizontal="right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5" fillId="0" borderId="1" xfId="1" applyFont="1" applyFill="1" applyBorder="1" applyAlignment="1">
      <alignment horizontal="center" vertical="top" wrapText="1"/>
    </xf>
    <xf numFmtId="0" fontId="11" fillId="0" borderId="0" xfId="0" applyFont="1"/>
    <xf numFmtId="0" fontId="11" fillId="0" borderId="0" xfId="0" applyFont="1" applyAlignment="1">
      <alignment horizontal="center"/>
    </xf>
    <xf numFmtId="0" fontId="5" fillId="0" borderId="1" xfId="1" applyFont="1" applyBorder="1" applyAlignment="1">
      <alignment horizontal="left" vertical="top" wrapText="1"/>
    </xf>
    <xf numFmtId="0" fontId="5" fillId="0" borderId="2" xfId="1" applyFont="1" applyBorder="1" applyAlignment="1">
      <alignment vertical="center" wrapText="1"/>
    </xf>
    <xf numFmtId="0" fontId="5" fillId="0" borderId="3" xfId="1" applyFont="1" applyBorder="1" applyAlignment="1">
      <alignment vertical="center" wrapText="1"/>
    </xf>
    <xf numFmtId="0" fontId="5" fillId="0" borderId="4" xfId="1" applyFont="1" applyBorder="1" applyAlignment="1">
      <alignment vertical="center" wrapText="1"/>
    </xf>
    <xf numFmtId="0" fontId="5" fillId="0" borderId="2" xfId="1" applyFont="1" applyBorder="1" applyAlignment="1">
      <alignment vertical="top" wrapText="1"/>
    </xf>
    <xf numFmtId="0" fontId="5" fillId="0" borderId="3" xfId="1" applyFont="1" applyBorder="1" applyAlignment="1">
      <alignment vertical="top" wrapText="1"/>
    </xf>
    <xf numFmtId="0" fontId="5" fillId="0" borderId="4" xfId="1" applyFont="1" applyBorder="1" applyAlignment="1">
      <alignment vertical="top" wrapText="1"/>
    </xf>
    <xf numFmtId="0" fontId="5" fillId="0" borderId="2" xfId="1" applyFont="1" applyBorder="1" applyAlignment="1">
      <alignment horizontal="center" vertical="top" wrapText="1"/>
    </xf>
    <xf numFmtId="0" fontId="5" fillId="0" borderId="3" xfId="1" applyFont="1" applyBorder="1" applyAlignment="1">
      <alignment horizontal="center" vertical="top" wrapText="1"/>
    </xf>
    <xf numFmtId="0" fontId="5" fillId="0" borderId="4" xfId="1" applyFont="1" applyBorder="1" applyAlignment="1">
      <alignment horizontal="center" vertical="top" wrapText="1"/>
    </xf>
    <xf numFmtId="0" fontId="10" fillId="0" borderId="2" xfId="1" applyFont="1" applyBorder="1" applyAlignment="1">
      <alignment horizontal="center" wrapText="1"/>
    </xf>
    <xf numFmtId="0" fontId="10" fillId="0" borderId="3" xfId="1" applyFont="1" applyBorder="1" applyAlignment="1">
      <alignment horizontal="center" wrapText="1"/>
    </xf>
    <xf numFmtId="0" fontId="10" fillId="0" borderId="4" xfId="1" applyFont="1" applyBorder="1" applyAlignment="1">
      <alignment horizontal="center" wrapText="1"/>
    </xf>
    <xf numFmtId="0" fontId="0" fillId="0" borderId="1" xfId="0" applyFont="1" applyBorder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5" fillId="0" borderId="1" xfId="1" applyFont="1" applyBorder="1" applyAlignment="1">
      <alignment horizontal="center" vertical="top" wrapText="1"/>
    </xf>
    <xf numFmtId="0" fontId="5" fillId="0" borderId="5" xfId="1" applyFont="1" applyBorder="1" applyAlignment="1">
      <alignment horizontal="center" vertical="top" wrapText="1"/>
    </xf>
    <xf numFmtId="0" fontId="5" fillId="0" borderId="6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8"/>
  <sheetViews>
    <sheetView tabSelected="1" topLeftCell="A4" zoomScale="130" zoomScaleNormal="130" workbookViewId="0">
      <selection activeCell="H10" sqref="H10"/>
    </sheetView>
  </sheetViews>
  <sheetFormatPr defaultRowHeight="15"/>
  <cols>
    <col min="1" max="1" width="13.5703125" customWidth="1"/>
    <col min="2" max="2" width="19.28515625" customWidth="1"/>
    <col min="3" max="3" width="17.5703125" customWidth="1"/>
    <col min="4" max="4" width="15.85546875" customWidth="1"/>
    <col min="5" max="5" width="16.140625" customWidth="1"/>
    <col min="6" max="6" width="14.42578125" customWidth="1"/>
    <col min="7" max="7" width="13.42578125" customWidth="1"/>
    <col min="8" max="8" width="12.28515625" customWidth="1"/>
    <col min="9" max="9" width="13.5703125" bestFit="1" customWidth="1"/>
  </cols>
  <sheetData>
    <row r="1" spans="1:9">
      <c r="G1" s="19" t="s">
        <v>30</v>
      </c>
      <c r="H1" s="19"/>
    </row>
    <row r="3" spans="1:9" ht="31.5" customHeight="1">
      <c r="A3" s="34" t="s">
        <v>13</v>
      </c>
      <c r="B3" s="34"/>
      <c r="C3" s="34"/>
      <c r="D3" s="34"/>
      <c r="E3" s="34"/>
      <c r="F3" s="34"/>
      <c r="G3" s="34"/>
      <c r="H3" s="34"/>
    </row>
    <row r="4" spans="1:9" ht="16.5" customHeight="1">
      <c r="H4" t="s">
        <v>17</v>
      </c>
    </row>
    <row r="5" spans="1:9" ht="19.5" customHeight="1">
      <c r="A5" s="35" t="s">
        <v>18</v>
      </c>
      <c r="B5" s="35" t="s">
        <v>19</v>
      </c>
      <c r="C5" s="35" t="s">
        <v>20</v>
      </c>
      <c r="D5" s="36" t="s">
        <v>22</v>
      </c>
      <c r="E5" s="37"/>
      <c r="F5" s="36" t="s">
        <v>25</v>
      </c>
      <c r="G5" s="37"/>
      <c r="H5" s="33" t="s">
        <v>12</v>
      </c>
    </row>
    <row r="6" spans="1:9" ht="39.75" customHeight="1">
      <c r="A6" s="35"/>
      <c r="B6" s="35"/>
      <c r="C6" s="35"/>
      <c r="D6" s="27" t="s">
        <v>0</v>
      </c>
      <c r="E6" s="8" t="s">
        <v>24</v>
      </c>
      <c r="F6" s="27" t="s">
        <v>0</v>
      </c>
      <c r="G6" s="8" t="s">
        <v>24</v>
      </c>
      <c r="H6" s="33"/>
    </row>
    <row r="7" spans="1:9" ht="20.25" customHeight="1">
      <c r="A7" s="35"/>
      <c r="B7" s="35"/>
      <c r="C7" s="35"/>
      <c r="D7" s="29"/>
      <c r="E7" s="17" t="s">
        <v>1</v>
      </c>
      <c r="F7" s="29"/>
      <c r="G7" s="9" t="s">
        <v>1</v>
      </c>
      <c r="H7" s="33"/>
    </row>
    <row r="8" spans="1:9" ht="25.5" customHeight="1">
      <c r="A8" s="20" t="s">
        <v>2</v>
      </c>
      <c r="B8" s="21" t="s">
        <v>3</v>
      </c>
      <c r="C8" s="10" t="s">
        <v>4</v>
      </c>
      <c r="D8" s="2">
        <v>45993254</v>
      </c>
      <c r="E8" s="15">
        <f>E11+E12</f>
        <v>44181502.409999996</v>
      </c>
      <c r="F8" s="2">
        <f>F10+F11+F12</f>
        <v>47996772.57</v>
      </c>
      <c r="G8" s="2">
        <f>G10+G11+G12</f>
        <v>47924097.989999995</v>
      </c>
      <c r="H8" s="11"/>
      <c r="I8" s="3"/>
    </row>
    <row r="9" spans="1:9" ht="14.25" customHeight="1">
      <c r="A9" s="20"/>
      <c r="B9" s="22"/>
      <c r="C9" s="10" t="s">
        <v>8</v>
      </c>
      <c r="D9" s="13"/>
      <c r="E9" s="14"/>
      <c r="F9" s="13"/>
      <c r="G9" s="14"/>
      <c r="H9" s="11"/>
    </row>
    <row r="10" spans="1:9" ht="25.5" customHeight="1">
      <c r="A10" s="20"/>
      <c r="B10" s="22"/>
      <c r="C10" s="10" t="s">
        <v>9</v>
      </c>
      <c r="D10" s="2">
        <v>0</v>
      </c>
      <c r="E10" s="6">
        <v>0</v>
      </c>
      <c r="F10" s="2">
        <v>0</v>
      </c>
      <c r="G10" s="6">
        <v>0</v>
      </c>
      <c r="H10" s="11"/>
      <c r="I10" s="3"/>
    </row>
    <row r="11" spans="1:9" ht="25.5" customHeight="1">
      <c r="A11" s="20"/>
      <c r="B11" s="22"/>
      <c r="C11" s="10" t="s">
        <v>10</v>
      </c>
      <c r="D11" s="2">
        <v>30558400</v>
      </c>
      <c r="E11" s="15">
        <f>E21+E26+E31</f>
        <v>28926240.23</v>
      </c>
      <c r="F11" s="2">
        <f>F21+F26</f>
        <v>26474468.920000002</v>
      </c>
      <c r="G11" s="15">
        <f>G21+G26+G31</f>
        <v>26474468.920000002</v>
      </c>
      <c r="H11" s="11"/>
    </row>
    <row r="12" spans="1:9" ht="29.25" customHeight="1">
      <c r="A12" s="20"/>
      <c r="B12" s="23"/>
      <c r="C12" s="10" t="s">
        <v>11</v>
      </c>
      <c r="D12" s="2">
        <v>15434854</v>
      </c>
      <c r="E12" s="15">
        <f>E22+E27+E32</f>
        <v>15255262.179999998</v>
      </c>
      <c r="F12" s="2">
        <f>F22+F27+F32</f>
        <v>21522303.649999999</v>
      </c>
      <c r="G12" s="2">
        <f>G22+G27+G32</f>
        <v>21449629.069999997</v>
      </c>
      <c r="H12" s="11"/>
    </row>
    <row r="13" spans="1:9" ht="45.75" customHeight="1">
      <c r="A13" s="27" t="s">
        <v>26</v>
      </c>
      <c r="B13" s="30" t="s">
        <v>27</v>
      </c>
      <c r="C13" s="10" t="s">
        <v>4</v>
      </c>
      <c r="D13" s="2">
        <f t="shared" ref="D13" si="0">D16+D17</f>
        <v>0</v>
      </c>
      <c r="E13" s="15">
        <f>E16+E17</f>
        <v>0</v>
      </c>
      <c r="F13" s="2">
        <f t="shared" ref="F13" si="1">F16+F17</f>
        <v>0</v>
      </c>
      <c r="G13" s="15">
        <f>G16+G17</f>
        <v>0</v>
      </c>
      <c r="H13" s="11"/>
    </row>
    <row r="14" spans="1:9" ht="21.75" customHeight="1">
      <c r="A14" s="28"/>
      <c r="B14" s="31"/>
      <c r="C14" s="10" t="s">
        <v>8</v>
      </c>
      <c r="D14" s="13"/>
      <c r="E14" s="14"/>
      <c r="F14" s="13"/>
      <c r="G14" s="14"/>
      <c r="H14" s="11"/>
    </row>
    <row r="15" spans="1:9" ht="45.75" customHeight="1">
      <c r="A15" s="28"/>
      <c r="B15" s="31"/>
      <c r="C15" s="10" t="s">
        <v>9</v>
      </c>
      <c r="D15" s="2">
        <v>0</v>
      </c>
      <c r="E15" s="6">
        <v>0</v>
      </c>
      <c r="F15" s="2">
        <v>0</v>
      </c>
      <c r="G15" s="6">
        <v>0</v>
      </c>
      <c r="H15" s="11"/>
    </row>
    <row r="16" spans="1:9" ht="45.75" customHeight="1">
      <c r="A16" s="28"/>
      <c r="B16" s="31"/>
      <c r="C16" s="10" t="s">
        <v>10</v>
      </c>
      <c r="D16" s="2">
        <v>0</v>
      </c>
      <c r="E16" s="15">
        <v>0</v>
      </c>
      <c r="F16" s="2">
        <v>0</v>
      </c>
      <c r="G16" s="15">
        <v>0</v>
      </c>
      <c r="H16" s="11"/>
    </row>
    <row r="17" spans="1:8" ht="63" customHeight="1">
      <c r="A17" s="29"/>
      <c r="B17" s="32"/>
      <c r="C17" s="10" t="s">
        <v>11</v>
      </c>
      <c r="D17" s="2">
        <v>0</v>
      </c>
      <c r="E17" s="15">
        <v>0</v>
      </c>
      <c r="F17" s="2">
        <v>0</v>
      </c>
      <c r="G17" s="15">
        <v>0</v>
      </c>
      <c r="H17" s="11"/>
    </row>
    <row r="18" spans="1:8" ht="27" customHeight="1">
      <c r="A18" s="20" t="s">
        <v>14</v>
      </c>
      <c r="B18" s="21" t="s">
        <v>5</v>
      </c>
      <c r="C18" s="10" t="s">
        <v>4</v>
      </c>
      <c r="D18" s="2">
        <v>18051600</v>
      </c>
      <c r="E18" s="4">
        <v>16359867.529999999</v>
      </c>
      <c r="F18" s="2">
        <v>30060903.719999999</v>
      </c>
      <c r="G18" s="4">
        <v>29988903.719999999</v>
      </c>
      <c r="H18" s="11"/>
    </row>
    <row r="19" spans="1:8" ht="15" customHeight="1">
      <c r="A19" s="20"/>
      <c r="B19" s="22"/>
      <c r="C19" s="10" t="s">
        <v>8</v>
      </c>
      <c r="D19" s="1"/>
      <c r="E19" s="4"/>
      <c r="F19" s="1"/>
      <c r="G19" s="4"/>
      <c r="H19" s="1"/>
    </row>
    <row r="20" spans="1:8" ht="27" customHeight="1">
      <c r="A20" s="20"/>
      <c r="B20" s="22"/>
      <c r="C20" s="10" t="s">
        <v>9</v>
      </c>
      <c r="D20" s="2">
        <v>0</v>
      </c>
      <c r="E20" s="4">
        <v>0</v>
      </c>
      <c r="F20" s="2">
        <v>0</v>
      </c>
      <c r="G20" s="4">
        <v>0</v>
      </c>
      <c r="H20" s="1"/>
    </row>
    <row r="21" spans="1:8" ht="21" customHeight="1">
      <c r="A21" s="20"/>
      <c r="B21" s="22"/>
      <c r="C21" s="10" t="s">
        <v>10</v>
      </c>
      <c r="D21" s="6">
        <v>17270000</v>
      </c>
      <c r="E21" s="6">
        <v>15656393.23</v>
      </c>
      <c r="F21" s="6">
        <v>26474468.920000002</v>
      </c>
      <c r="G21" s="6">
        <v>26474468.920000002</v>
      </c>
      <c r="H21" s="1"/>
    </row>
    <row r="22" spans="1:8" ht="21" customHeight="1">
      <c r="A22" s="20"/>
      <c r="B22" s="23"/>
      <c r="C22" s="10" t="s">
        <v>11</v>
      </c>
      <c r="D22" s="2">
        <f>D18-D21</f>
        <v>781600</v>
      </c>
      <c r="E22" s="4">
        <f>E18-E21</f>
        <v>703474.29999999888</v>
      </c>
      <c r="F22" s="2">
        <f>F18-F21</f>
        <v>3586434.799999997</v>
      </c>
      <c r="G22" s="4">
        <f>G18-G21</f>
        <v>3514434.799999997</v>
      </c>
      <c r="H22" s="1"/>
    </row>
    <row r="23" spans="1:8" ht="24.75" customHeight="1">
      <c r="A23" s="20" t="s">
        <v>15</v>
      </c>
      <c r="B23" s="24" t="s">
        <v>6</v>
      </c>
      <c r="C23" s="10" t="s">
        <v>4</v>
      </c>
      <c r="D23" s="2">
        <v>27141654</v>
      </c>
      <c r="E23" s="15">
        <v>27120433.449999999</v>
      </c>
      <c r="F23" s="2">
        <f>F27</f>
        <v>17635868.850000001</v>
      </c>
      <c r="G23" s="15">
        <f>G27</f>
        <v>17635225.640000001</v>
      </c>
      <c r="H23" s="1"/>
    </row>
    <row r="24" spans="1:8" ht="16.5" customHeight="1">
      <c r="A24" s="20"/>
      <c r="B24" s="25"/>
      <c r="C24" s="10" t="s">
        <v>8</v>
      </c>
      <c r="D24" s="13"/>
      <c r="E24" s="14"/>
      <c r="F24" s="13"/>
      <c r="G24" s="14"/>
      <c r="H24" s="1"/>
    </row>
    <row r="25" spans="1:8" ht="24.75" customHeight="1">
      <c r="A25" s="20"/>
      <c r="B25" s="25"/>
      <c r="C25" s="10" t="s">
        <v>9</v>
      </c>
      <c r="D25" s="2">
        <v>0</v>
      </c>
      <c r="E25" s="15">
        <v>0</v>
      </c>
      <c r="F25" s="6">
        <v>0</v>
      </c>
      <c r="G25" s="15">
        <v>0</v>
      </c>
      <c r="H25" s="1"/>
    </row>
    <row r="26" spans="1:8" ht="21" customHeight="1">
      <c r="A26" s="20"/>
      <c r="B26" s="25"/>
      <c r="C26" s="10" t="s">
        <v>10</v>
      </c>
      <c r="D26" s="6">
        <v>13288400</v>
      </c>
      <c r="E26" s="15">
        <v>13269847</v>
      </c>
      <c r="F26" s="6">
        <v>0</v>
      </c>
      <c r="G26" s="15">
        <v>0</v>
      </c>
      <c r="H26" s="1"/>
    </row>
    <row r="27" spans="1:8" ht="21" customHeight="1">
      <c r="A27" s="20"/>
      <c r="B27" s="26"/>
      <c r="C27" s="10" t="s">
        <v>11</v>
      </c>
      <c r="D27" s="2">
        <f t="shared" ref="D27" si="2">D23-D26</f>
        <v>13853254</v>
      </c>
      <c r="E27" s="15">
        <f>E23-E26</f>
        <v>13850586.449999999</v>
      </c>
      <c r="F27" s="2">
        <v>17635868.850000001</v>
      </c>
      <c r="G27" s="15">
        <v>17635225.640000001</v>
      </c>
      <c r="H27" s="1"/>
    </row>
    <row r="28" spans="1:8" ht="24" customHeight="1">
      <c r="A28" s="20" t="s">
        <v>16</v>
      </c>
      <c r="B28" s="21" t="s">
        <v>7</v>
      </c>
      <c r="C28" s="10" t="s">
        <v>4</v>
      </c>
      <c r="D28" s="2">
        <f t="shared" ref="D28:E28" si="3">D32</f>
        <v>800000</v>
      </c>
      <c r="E28" s="7">
        <f t="shared" si="3"/>
        <v>701201.43</v>
      </c>
      <c r="F28" s="2">
        <v>300000</v>
      </c>
      <c r="G28" s="7">
        <f>G32</f>
        <v>299968.63</v>
      </c>
      <c r="H28" s="1"/>
    </row>
    <row r="29" spans="1:8" ht="15.75" customHeight="1">
      <c r="A29" s="20"/>
      <c r="B29" s="22"/>
      <c r="C29" s="10" t="s">
        <v>8</v>
      </c>
      <c r="D29" s="2"/>
      <c r="E29" s="5"/>
      <c r="F29" s="2"/>
      <c r="G29" s="5"/>
      <c r="H29" s="1"/>
    </row>
    <row r="30" spans="1:8" ht="24" customHeight="1">
      <c r="A30" s="20"/>
      <c r="B30" s="22"/>
      <c r="C30" s="10" t="s">
        <v>9</v>
      </c>
      <c r="D30" s="2">
        <v>0</v>
      </c>
      <c r="E30" s="6">
        <v>0</v>
      </c>
      <c r="F30" s="2">
        <v>0</v>
      </c>
      <c r="G30" s="6">
        <v>0</v>
      </c>
      <c r="H30" s="1"/>
    </row>
    <row r="31" spans="1:8" ht="24" customHeight="1">
      <c r="A31" s="20"/>
      <c r="B31" s="22"/>
      <c r="C31" s="10" t="s">
        <v>10</v>
      </c>
      <c r="D31" s="2">
        <v>0</v>
      </c>
      <c r="E31" s="6">
        <v>0</v>
      </c>
      <c r="F31" s="2">
        <v>0</v>
      </c>
      <c r="G31" s="6">
        <v>0</v>
      </c>
      <c r="H31" s="1"/>
    </row>
    <row r="32" spans="1:8" ht="24" customHeight="1">
      <c r="A32" s="20"/>
      <c r="B32" s="23"/>
      <c r="C32" s="10" t="s">
        <v>11</v>
      </c>
      <c r="D32" s="6">
        <v>800000</v>
      </c>
      <c r="E32" s="12">
        <v>701201.43</v>
      </c>
      <c r="F32" s="6">
        <f>F28</f>
        <v>300000</v>
      </c>
      <c r="G32" s="12">
        <v>299968.63</v>
      </c>
      <c r="H32" s="1"/>
    </row>
    <row r="34" spans="2:7">
      <c r="B34" t="s">
        <v>21</v>
      </c>
      <c r="G34" s="16" t="s">
        <v>23</v>
      </c>
    </row>
    <row r="36" spans="2:7" ht="2.25" customHeight="1"/>
    <row r="37" spans="2:7">
      <c r="B37" s="18" t="s">
        <v>28</v>
      </c>
    </row>
    <row r="38" spans="2:7">
      <c r="B38" s="18" t="s">
        <v>29</v>
      </c>
    </row>
  </sheetData>
  <mergeCells count="20">
    <mergeCell ref="B5:B7"/>
    <mergeCell ref="C5:C7"/>
    <mergeCell ref="D5:E5"/>
    <mergeCell ref="D6:D7"/>
    <mergeCell ref="G1:H1"/>
    <mergeCell ref="A28:A32"/>
    <mergeCell ref="B28:B32"/>
    <mergeCell ref="A18:A22"/>
    <mergeCell ref="B18:B22"/>
    <mergeCell ref="A8:A12"/>
    <mergeCell ref="A23:A27"/>
    <mergeCell ref="B23:B27"/>
    <mergeCell ref="B8:B12"/>
    <mergeCell ref="A13:A17"/>
    <mergeCell ref="B13:B17"/>
    <mergeCell ref="H5:H7"/>
    <mergeCell ref="A3:H3"/>
    <mergeCell ref="A5:A7"/>
    <mergeCell ref="F5:G5"/>
    <mergeCell ref="F6:F7"/>
  </mergeCells>
  <pageMargins left="0.70866141732283472" right="0.70866141732283472" top="0.51181102362204722" bottom="0.3937007874015748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8 прил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2021-09-23T05:23:19Z</cp:lastPrinted>
  <dcterms:created xsi:type="dcterms:W3CDTF">2017-04-17T02:22:27Z</dcterms:created>
  <dcterms:modified xsi:type="dcterms:W3CDTF">2022-02-21T08:15:07Z</dcterms:modified>
</cp:coreProperties>
</file>