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35" yWindow="975" windowWidth="19785" windowHeight="9195"/>
  </bookViews>
  <sheets>
    <sheet name="Лист1" sheetId="1" r:id="rId1"/>
  </sheets>
  <definedNames>
    <definedName name="_GoBack" localSheetId="0">Лист1!#REF!</definedName>
    <definedName name="_xlnm.Print_Titles" localSheetId="0">Лист1!$10:$10</definedName>
    <definedName name="_xlnm.Print_Area" localSheetId="0">Лист1!$A$1:$L$96</definedName>
  </definedNames>
  <calcPr calcId="125725"/>
</workbook>
</file>

<file path=xl/calcChain.xml><?xml version="1.0" encoding="utf-8"?>
<calcChain xmlns="http://schemas.openxmlformats.org/spreadsheetml/2006/main">
  <c r="I86" i="1"/>
  <c r="I85"/>
  <c r="I84"/>
  <c r="I83"/>
  <c r="I82"/>
  <c r="J86"/>
  <c r="J85"/>
  <c r="J84"/>
  <c r="J83"/>
  <c r="J82"/>
  <c r="K80"/>
  <c r="K86" s="1"/>
  <c r="J80"/>
  <c r="I80"/>
  <c r="G80"/>
  <c r="I59"/>
  <c r="G59"/>
  <c r="K47"/>
  <c r="K46"/>
  <c r="J47"/>
  <c r="J46"/>
  <c r="K43"/>
  <c r="J43"/>
  <c r="I40"/>
  <c r="I39"/>
  <c r="G40"/>
  <c r="G39"/>
  <c r="I36"/>
  <c r="G36"/>
  <c r="K84"/>
  <c r="K83"/>
  <c r="G84"/>
  <c r="G83"/>
  <c r="J76"/>
  <c r="I76"/>
  <c r="G76"/>
  <c r="K74"/>
  <c r="I74"/>
  <c r="G74"/>
  <c r="G47"/>
  <c r="I47" s="1"/>
  <c r="I43"/>
  <c r="G43"/>
  <c r="J78"/>
  <c r="K26"/>
  <c r="J26"/>
  <c r="K25"/>
  <c r="J25"/>
  <c r="K23"/>
  <c r="J23"/>
  <c r="K76" l="1"/>
  <c r="K82" s="1"/>
  <c r="G82"/>
  <c r="G86"/>
  <c r="J74"/>
  <c r="K72"/>
  <c r="J72"/>
  <c r="I72"/>
  <c r="K71"/>
  <c r="K79" s="1"/>
  <c r="K85" s="1"/>
  <c r="J71"/>
  <c r="J79" s="1"/>
  <c r="I71"/>
  <c r="I79" s="1"/>
  <c r="G72"/>
  <c r="G71"/>
  <c r="G79" s="1"/>
  <c r="K41" l="1"/>
  <c r="J41"/>
  <c r="I41"/>
  <c r="H41"/>
  <c r="G41"/>
  <c r="K40"/>
  <c r="J40"/>
  <c r="H40"/>
  <c r="K39"/>
  <c r="J39"/>
  <c r="H39"/>
  <c r="K38"/>
  <c r="J38"/>
  <c r="I38"/>
  <c r="H38"/>
  <c r="K36"/>
  <c r="J36"/>
  <c r="H36"/>
  <c r="G46"/>
  <c r="I46" s="1"/>
  <c r="G38"/>
  <c r="G85" l="1"/>
</calcChain>
</file>

<file path=xl/sharedStrings.xml><?xml version="1.0" encoding="utf-8"?>
<sst xmlns="http://schemas.openxmlformats.org/spreadsheetml/2006/main" count="107" uniqueCount="64">
  <si>
    <t>всего</t>
  </si>
  <si>
    <t>аванс</t>
  </si>
  <si>
    <t>(наименование муниципальной программы ЗАТО Железногорск)</t>
  </si>
  <si>
    <t>рублей</t>
  </si>
  <si>
    <t>Приложение № 9</t>
  </si>
  <si>
    <t>Мощность объекта с указанием единиц измерения</t>
  </si>
  <si>
    <t>№  п/п</t>
  </si>
  <si>
    <t>Наименование объекта, территория строительства, (приобретения), мощность и единицы измерения мощности объекта *</t>
  </si>
  <si>
    <t>Годы строительства (приобретения) **</t>
  </si>
  <si>
    <t>лимит</t>
  </si>
  <si>
    <t>к Порядку принятия решений о разработке, формировании и реализации муниципальных программ ЗАТО Железногорск</t>
  </si>
  <si>
    <t>* Указывается наименование объекта согласно разработанной проектной документации (заданию на разработку проектной документации) либо основные характеристики объекта недвижимого имущества, планируемого к приобретению.</t>
  </si>
  <si>
    <t>** Срок строительства (реконструкции, технического перевооружения) объекта с года начала разработки проектно-сметной документации до ввода его в эксплуатацию либо срок приобретения объекта.</t>
  </si>
  <si>
    <t xml:space="preserve">Главный распорядитель 1:Администрация ЗАТО г. Железногорск </t>
  </si>
  <si>
    <t>в том числе</t>
  </si>
  <si>
    <t>федеральный бюджет</t>
  </si>
  <si>
    <t>краевой бюджет</t>
  </si>
  <si>
    <t>местный бюджет</t>
  </si>
  <si>
    <t>внебюджетные источники</t>
  </si>
  <si>
    <t>*** Указывается информация по объекту:</t>
  </si>
  <si>
    <t xml:space="preserve">       в случае разработки проектной документации указываются реквизиты утвержденной проектной документации;</t>
  </si>
  <si>
    <t xml:space="preserve">       в случае выполнения строительно-монтажных работ указываются реквизиты контракта, заключенного на выполнение работ, и виды работ, выполненные в отчетном периоде;</t>
  </si>
  <si>
    <t xml:space="preserve">       в случае частичного или полного неосвоения бюджетных ассигнований указываются причины, по которым произошло данное неосвоение, и меры их устранения</t>
  </si>
  <si>
    <t>Остаток стоимости объекта в ценах муниципальных контрактов на начало отчетного года</t>
  </si>
  <si>
    <t>Объем бюджетных ассигнований в отчетном году (план)</t>
  </si>
  <si>
    <t>Информация по объекту***</t>
  </si>
  <si>
    <t>"Реформирование и модернизация жилищно-коммунального хозяйства и повышение энергоэффективности на территории ЗАТО Железногорск"</t>
  </si>
  <si>
    <t>2021</t>
  </si>
  <si>
    <t>Заказчик:  МКУ"Управление имущественным комплексом"</t>
  </si>
  <si>
    <t>Объект 1 Строительство объекта ритуального назначения (кладбище)</t>
  </si>
  <si>
    <t>S участка 397537 кв.м., земельный участок кадастровый № 24:58:0705001:187 Красноярский край, городской округ ЗАТО город Железногорск, ул.Большая Кантатская, земельный участок № 2</t>
  </si>
  <si>
    <t>2021-2023</t>
  </si>
  <si>
    <t>Объект 2 Благоустройство объектов ритуального назначения (кладбище)</t>
  </si>
  <si>
    <t>Итого по мероприятию 2</t>
  </si>
  <si>
    <t>Исполнены: м/к от 20.04.2021 № 0319300011321000001 с ООО "Регион" на сумму 1737423,07 руб., м/к от 04.06.2021 № С48/2021 с ООО "СибСтройЭксперт" на сумму 195000 руб.</t>
  </si>
  <si>
    <t>Красноярский край, территория Закрытого административно-территориального образования Железногорск, г. Железногорск, 390 м по направлению на северо-восток от нежилого здания улица Тихая,6 (объект ритуального назначения (кладбище), кадастровый № земельного участка 58:34:001:0134:402</t>
  </si>
  <si>
    <t>А.Ф.Тельманова</t>
  </si>
  <si>
    <t xml:space="preserve">ИНФОРМАЦИЯ
ОБ ИСПОЛЬЗОВАНИИ БЮДЖЕТНЫХ АССИГНОВАНИЙ НА ОСУЩЕСТВЛЕНИЕ БЮДЖЕТНЫХ ИНВЕСТИЦИЙ В ФОРМЕ КАПИТАЛЬНЫХ ВЛОЖЕНИЙ В ОБЪЕКТЫ
МУНИЦИПАЛЬНОЙ СОБСТВЕННОСТИ ЗАТО ЖЕЛЕЗНОГОРСК, БЮДЖЕТНЫХ АССИГНОВАНИЙ НА ОСУЩЕСТВЛЕНИЕ МУНИЦИПАЛЬНЫМИ БЮДЖЕТНЫМИ
И МУНИЦИПАЛЬНЫМИ АВТОНОМНЫМИ УЧРЕЖДЕНИЯМИ И МУНИЦИПАЛЬНЫМИ УНИТАРНЫМИ ПРЕДПРИЯТИЯМИ ЗА СЧЕТ СРЕДСТВ СУБСИДИИ ИЗ БЮДЖЕТА
ЗАТО ЖЕЛЕЗНОГОРСК КАПИТАЛЬНЫХ ВЛОЖЕНИЙ В СТРОИТЕЛЬСТВО (РЕКОНСТРУКЦИЮ, В ТОМ ЧИСЛЕ С ЭЛЕМЕНТАМИ РЕСТАВРАЦИИ,
ТЕХНИЧЕСКОЕ ПЕРЕВООРУЖЕНИЕ) ОБЪЕКТОВ КАПИТАЛЬНОГО СТРОИТЕЛЬСТВА МУНИЦИПАЛЬНОЙ СОБСТВЕННОСТИ ЗАТО ЖЕЛЕЗНОГОРСК
ИЛИ ПРИОБРЕТЕНИЕ ОБЪЕКТОВ НЕДВИЖИМОГО ИМУЩЕСТВА В МУНИЦИПАЛЬНУЮ СОБСТВЕННОСТЬ ЗАТО ЖЕЛЕЗНОГОРСК
</t>
  </si>
  <si>
    <t>Наименование мероприятия 1 :Строительство водопроводной сети в районе ул. Загородная</t>
  </si>
  <si>
    <t>Объект 1 :Строительство водопроводной сети в районе ул. Загородная</t>
  </si>
  <si>
    <t>Предполагаемая  (предельная) или сметная стоимость строительства объекта</t>
  </si>
  <si>
    <t>мощность – 52,42 м3/сутки, максимальный расход воды – 2,18 м3/час</t>
  </si>
  <si>
    <t>Наименование мероприятия 2 : Расходы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товариществ к источникам электроснабжения, водоснабжения</t>
  </si>
  <si>
    <t>Заказчик:  Администрация ЗАТО г.Железногорск</t>
  </si>
  <si>
    <t>тип линии –воздушная, напряжение – 6кВ, длина трассы -1620 метров, со строительством нового центра питания 6/0,4кВ с трансформатором 1х630кВА.</t>
  </si>
  <si>
    <t>Итого по мероприятию 1</t>
  </si>
  <si>
    <t>Объект 1 : Строительство объекта электроснабжения для обеспечения подключения некоммерческого товарищества № 42 «Росиночка» к источнику электроснабжения».</t>
  </si>
  <si>
    <t>Итого: по мероприятию 2</t>
  </si>
  <si>
    <t>Подпрограмма 1 "Модернизация и капитальный ремонт объектов коммунальной инфраструктуры и энергетического комплекса ЗАТО Железногорск"</t>
  </si>
  <si>
    <t>Подпрограмма 2 "Развитие объектов социальной сферы, специального назначения и жилищно-коммунального хозяйства ЗАТО Железногорск"</t>
  </si>
  <si>
    <t>Заказчик:  МКУ "Управление имущественным комплексом"</t>
  </si>
  <si>
    <t>Наименование мероприятия 1 "Строительство объекта ритуального назначения (кладбище)"</t>
  </si>
  <si>
    <t>Итого по подпрограмме 1</t>
  </si>
  <si>
    <t>в том числе:</t>
  </si>
  <si>
    <t>Итого по подпрограмме 2</t>
  </si>
  <si>
    <t xml:space="preserve">Итого по программе </t>
  </si>
  <si>
    <t>Разработчик</t>
  </si>
  <si>
    <t>9  500 000,0</t>
  </si>
  <si>
    <t>за январь -декабрь 2021 г.</t>
  </si>
  <si>
    <t>финансирование за январь-декабрь</t>
  </si>
  <si>
    <t>Фактическое освоение за январь -декабрь  за счет всех источников финансирования</t>
  </si>
  <si>
    <t>средства  выделены на проведение государственной экспертизы проекта,  в экспертизе отказали в связи с отсутвием необходимых инженерно-геологических изысканий и несоответствием сметы новой методике ценообразования</t>
  </si>
  <si>
    <t>выполнены проектно-сметные работы, экономия образовалась по результатам торгов</t>
  </si>
  <si>
    <t>В соответствии с  м/к от 05.07.2021 № 0319300015221000001 с ООО "НПО " АПИ" проведено археологического обследование земельного участка и проведена государственная историко-культурнаяй экспертиза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</si>
</sst>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_-* #,##0_р_._-;\-* #,##0_р_._-;_-* &quot;-&quot;??_р_._-;_-@_-"/>
    <numFmt numFmtId="166" formatCode="#,##0.0"/>
    <numFmt numFmtId="167" formatCode="#,##0.00_ ;\-#,##0.00\ "/>
  </numFmts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Border="1" applyAlignment="1">
      <alignment vertical="top" wrapText="1"/>
    </xf>
    <xf numFmtId="0" fontId="4" fillId="0" borderId="0" xfId="0" applyFont="1"/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horizontal="center"/>
    </xf>
    <xf numFmtId="49" fontId="2" fillId="0" borderId="0" xfId="0" applyNumberFormat="1" applyFont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8" fillId="0" borderId="0" xfId="0" applyFont="1" applyAlignment="1">
      <alignment wrapText="1"/>
    </xf>
    <xf numFmtId="0" fontId="8" fillId="0" borderId="0" xfId="0" applyFont="1" applyFill="1" applyAlignment="1">
      <alignment wrapText="1"/>
    </xf>
    <xf numFmtId="0" fontId="8" fillId="0" borderId="0" xfId="0" applyFont="1" applyAlignment="1">
      <alignment horizontal="right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/>
    <xf numFmtId="49" fontId="2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3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164" fontId="13" fillId="0" borderId="1" xfId="0" applyNumberFormat="1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vertical="top" wrapText="1"/>
    </xf>
    <xf numFmtId="49" fontId="13" fillId="0" borderId="1" xfId="0" applyNumberFormat="1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horizontal="left"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justify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justify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167" fontId="2" fillId="0" borderId="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10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6" fontId="9" fillId="0" borderId="2" xfId="0" applyNumberFormat="1" applyFont="1" applyFill="1" applyBorder="1" applyAlignment="1">
      <alignment horizontal="center" vertical="center" wrapText="1"/>
    </xf>
    <xf numFmtId="166" fontId="9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166" fontId="9" fillId="0" borderId="4" xfId="0" applyNumberFormat="1" applyFont="1" applyFill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justify" vertical="center" wrapText="1"/>
    </xf>
    <xf numFmtId="0" fontId="8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center" vertical="top"/>
    </xf>
    <xf numFmtId="0" fontId="11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/>
    </xf>
    <xf numFmtId="164" fontId="1" fillId="0" borderId="6" xfId="0" applyNumberFormat="1" applyFont="1" applyFill="1" applyBorder="1" applyAlignment="1">
      <alignment horizontal="left" vertical="center" wrapText="1"/>
    </xf>
    <xf numFmtId="164" fontId="1" fillId="0" borderId="7" xfId="0" applyNumberFormat="1" applyFont="1" applyFill="1" applyBorder="1" applyAlignment="1">
      <alignment horizontal="left" vertical="center" wrapText="1"/>
    </xf>
    <xf numFmtId="164" fontId="1" fillId="0" borderId="8" xfId="0" applyNumberFormat="1" applyFont="1" applyFill="1" applyBorder="1" applyAlignment="1">
      <alignment horizontal="left" vertical="center" wrapText="1"/>
    </xf>
    <xf numFmtId="2" fontId="1" fillId="0" borderId="6" xfId="0" applyNumberFormat="1" applyFont="1" applyFill="1" applyBorder="1" applyAlignment="1">
      <alignment horizontal="left" vertical="center" wrapText="1"/>
    </xf>
    <xf numFmtId="2" fontId="1" fillId="0" borderId="7" xfId="0" applyNumberFormat="1" applyFont="1" applyFill="1" applyBorder="1" applyAlignment="1">
      <alignment horizontal="left" vertical="center" wrapText="1"/>
    </xf>
    <xf numFmtId="2" fontId="1" fillId="0" borderId="8" xfId="0" applyNumberFormat="1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0"/>
  <sheetViews>
    <sheetView tabSelected="1" zoomScale="87" zoomScaleNormal="87" zoomScaleSheetLayoutView="90" workbookViewId="0">
      <pane ySplit="9" topLeftCell="A10" activePane="bottomLeft" state="frozen"/>
      <selection pane="bottomLeft" activeCell="L56" sqref="L56"/>
    </sheetView>
  </sheetViews>
  <sheetFormatPr defaultColWidth="8.85546875" defaultRowHeight="15"/>
  <cols>
    <col min="1" max="1" width="5.5703125" style="12" customWidth="1"/>
    <col min="2" max="2" width="27.7109375" style="2" customWidth="1"/>
    <col min="3" max="3" width="39" style="2" customWidth="1"/>
    <col min="4" max="4" width="10.28515625" style="8" customWidth="1"/>
    <col min="5" max="5" width="17.42578125" style="8" customWidth="1"/>
    <col min="6" max="6" width="16.7109375" style="8" customWidth="1"/>
    <col min="7" max="7" width="16.28515625" style="8" customWidth="1"/>
    <col min="8" max="8" width="9.5703125" style="8" customWidth="1"/>
    <col min="9" max="9" width="17.28515625" style="8" customWidth="1"/>
    <col min="10" max="10" width="17.42578125" style="8" customWidth="1"/>
    <col min="11" max="11" width="16.42578125" style="8" customWidth="1"/>
    <col min="12" max="12" width="28.28515625" style="2" customWidth="1"/>
    <col min="13" max="16384" width="8.85546875" style="2"/>
  </cols>
  <sheetData>
    <row r="1" spans="1:12">
      <c r="A1" s="19"/>
      <c r="B1" s="19"/>
      <c r="C1" s="19"/>
      <c r="D1" s="19"/>
      <c r="E1" s="19"/>
      <c r="F1" s="19"/>
      <c r="G1" s="19"/>
      <c r="H1" s="20"/>
      <c r="I1" s="20"/>
      <c r="J1" s="19"/>
      <c r="K1" s="19"/>
      <c r="L1" s="21" t="s">
        <v>4</v>
      </c>
    </row>
    <row r="2" spans="1:12" ht="35.25" customHeight="1">
      <c r="A2" s="19"/>
      <c r="B2" s="19"/>
      <c r="C2" s="19"/>
      <c r="D2" s="19"/>
      <c r="E2" s="19"/>
      <c r="F2" s="19"/>
      <c r="G2" s="19"/>
      <c r="H2" s="20"/>
      <c r="I2" s="80" t="s">
        <v>10</v>
      </c>
      <c r="J2" s="80"/>
      <c r="K2" s="80"/>
      <c r="L2" s="80"/>
    </row>
    <row r="3" spans="1:12" s="4" customFormat="1" ht="133.5" customHeight="1">
      <c r="A3" s="82" t="s">
        <v>37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</row>
    <row r="4" spans="1:12" s="4" customFormat="1" ht="26.25" customHeight="1">
      <c r="A4" s="83" t="s">
        <v>26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</row>
    <row r="5" spans="1:12" s="1" customFormat="1" ht="19.899999999999999" customHeight="1">
      <c r="A5" s="13"/>
      <c r="B5" s="5"/>
      <c r="C5" s="81" t="s">
        <v>2</v>
      </c>
      <c r="D5" s="81"/>
      <c r="E5" s="81"/>
      <c r="F5" s="81"/>
      <c r="G5" s="81"/>
      <c r="H5" s="81"/>
      <c r="I5" s="81"/>
      <c r="J5" s="81"/>
      <c r="K5" s="6"/>
      <c r="L5" s="5"/>
    </row>
    <row r="6" spans="1:12" s="1" customFormat="1" ht="19.899999999999999" customHeight="1">
      <c r="A6" s="69" t="s">
        <v>58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</row>
    <row r="7" spans="1:12" ht="14.45" customHeight="1">
      <c r="A7" s="23"/>
      <c r="B7" s="23"/>
      <c r="C7" s="23"/>
      <c r="D7" s="23"/>
      <c r="E7" s="23"/>
      <c r="F7" s="23"/>
      <c r="G7" s="23"/>
      <c r="H7" s="23"/>
      <c r="I7" s="23"/>
      <c r="L7" s="9" t="s">
        <v>3</v>
      </c>
    </row>
    <row r="8" spans="1:12" s="10" customFormat="1" ht="31.15" customHeight="1">
      <c r="A8" s="73" t="s">
        <v>6</v>
      </c>
      <c r="B8" s="73" t="s">
        <v>7</v>
      </c>
      <c r="C8" s="73" t="s">
        <v>5</v>
      </c>
      <c r="D8" s="73" t="s">
        <v>8</v>
      </c>
      <c r="E8" s="73" t="s">
        <v>40</v>
      </c>
      <c r="F8" s="73" t="s">
        <v>23</v>
      </c>
      <c r="G8" s="70" t="s">
        <v>24</v>
      </c>
      <c r="H8" s="70"/>
      <c r="I8" s="70"/>
      <c r="J8" s="71" t="s">
        <v>59</v>
      </c>
      <c r="K8" s="71" t="s">
        <v>60</v>
      </c>
      <c r="L8" s="71" t="s">
        <v>25</v>
      </c>
    </row>
    <row r="9" spans="1:12" s="10" customFormat="1" ht="54.75" customHeight="1">
      <c r="A9" s="74"/>
      <c r="B9" s="74"/>
      <c r="C9" s="74"/>
      <c r="D9" s="74"/>
      <c r="E9" s="76"/>
      <c r="F9" s="76"/>
      <c r="G9" s="22" t="s">
        <v>0</v>
      </c>
      <c r="H9" s="31" t="s">
        <v>1</v>
      </c>
      <c r="I9" s="31" t="s">
        <v>9</v>
      </c>
      <c r="J9" s="72"/>
      <c r="K9" s="72"/>
      <c r="L9" s="72"/>
    </row>
    <row r="10" spans="1:12" s="15" customFormat="1">
      <c r="A10" s="32">
        <v>1</v>
      </c>
      <c r="B10" s="17">
        <v>2</v>
      </c>
      <c r="C10" s="17">
        <v>3</v>
      </c>
      <c r="D10" s="32">
        <v>4</v>
      </c>
      <c r="E10" s="17">
        <v>5</v>
      </c>
      <c r="F10" s="17">
        <v>6</v>
      </c>
      <c r="G10" s="32">
        <v>7</v>
      </c>
      <c r="H10" s="17">
        <v>8</v>
      </c>
      <c r="I10" s="17">
        <v>9</v>
      </c>
      <c r="J10" s="32">
        <v>10</v>
      </c>
      <c r="K10" s="17">
        <v>11</v>
      </c>
      <c r="L10" s="17">
        <v>12</v>
      </c>
    </row>
    <row r="11" spans="1:12" s="15" customFormat="1" ht="38.25" customHeight="1">
      <c r="A11" s="34"/>
      <c r="B11" s="64" t="s">
        <v>48</v>
      </c>
      <c r="C11" s="77"/>
      <c r="D11" s="77"/>
      <c r="E11" s="77"/>
      <c r="F11" s="78"/>
      <c r="G11" s="34"/>
      <c r="H11" s="35"/>
      <c r="I11" s="35"/>
      <c r="J11" s="34"/>
      <c r="K11" s="35"/>
      <c r="L11" s="35"/>
    </row>
    <row r="12" spans="1:12" s="15" customFormat="1" ht="21" customHeight="1">
      <c r="A12" s="36"/>
      <c r="B12" s="64" t="s">
        <v>13</v>
      </c>
      <c r="C12" s="65"/>
      <c r="D12" s="65"/>
      <c r="E12" s="65"/>
      <c r="F12" s="66"/>
      <c r="G12" s="37"/>
      <c r="H12" s="37"/>
      <c r="I12" s="37"/>
      <c r="J12" s="37"/>
      <c r="K12" s="37"/>
      <c r="L12" s="38"/>
    </row>
    <row r="13" spans="1:12" s="15" customFormat="1" ht="33" customHeight="1">
      <c r="A13" s="36"/>
      <c r="B13" s="84" t="s">
        <v>38</v>
      </c>
      <c r="C13" s="85"/>
      <c r="D13" s="85"/>
      <c r="E13" s="85"/>
      <c r="F13" s="86"/>
      <c r="G13" s="35"/>
      <c r="H13" s="35"/>
      <c r="I13" s="35"/>
      <c r="J13" s="35"/>
      <c r="K13" s="35"/>
      <c r="L13" s="37"/>
    </row>
    <row r="14" spans="1:12" s="15" customFormat="1" ht="27.75" customHeight="1">
      <c r="A14" s="36"/>
      <c r="B14" s="84" t="s">
        <v>28</v>
      </c>
      <c r="C14" s="85"/>
      <c r="D14" s="85"/>
      <c r="E14" s="85"/>
      <c r="F14" s="86"/>
      <c r="G14" s="39"/>
      <c r="H14" s="39"/>
      <c r="I14" s="39"/>
      <c r="J14" s="39"/>
      <c r="K14" s="39"/>
      <c r="L14" s="40"/>
    </row>
    <row r="15" spans="1:12" s="15" customFormat="1" ht="59.25" customHeight="1">
      <c r="A15" s="36"/>
      <c r="B15" s="41" t="s">
        <v>39</v>
      </c>
      <c r="C15" s="42" t="s">
        <v>41</v>
      </c>
      <c r="D15" s="43" t="s">
        <v>27</v>
      </c>
      <c r="E15" s="44">
        <v>72000</v>
      </c>
      <c r="F15" s="44">
        <v>72000</v>
      </c>
      <c r="G15" s="44">
        <v>72000</v>
      </c>
      <c r="H15" s="44">
        <v>0</v>
      </c>
      <c r="I15" s="44">
        <v>72000</v>
      </c>
      <c r="J15" s="44">
        <v>0</v>
      </c>
      <c r="K15" s="44">
        <v>0</v>
      </c>
      <c r="L15" s="90" t="s">
        <v>61</v>
      </c>
    </row>
    <row r="16" spans="1:12" s="15" customFormat="1" ht="15.75">
      <c r="A16" s="36"/>
      <c r="B16" s="45" t="s">
        <v>14</v>
      </c>
      <c r="C16" s="46"/>
      <c r="D16" s="47"/>
      <c r="E16" s="37"/>
      <c r="F16" s="37"/>
      <c r="G16" s="37"/>
      <c r="H16" s="37"/>
      <c r="I16" s="37"/>
      <c r="J16" s="37"/>
      <c r="K16" s="37"/>
      <c r="L16" s="91"/>
    </row>
    <row r="17" spans="1:12" s="15" customFormat="1" ht="15.75">
      <c r="A17" s="36"/>
      <c r="B17" s="45" t="s">
        <v>15</v>
      </c>
      <c r="C17" s="46"/>
      <c r="D17" s="47"/>
      <c r="E17" s="37"/>
      <c r="F17" s="37"/>
      <c r="G17" s="48">
        <v>0</v>
      </c>
      <c r="H17" s="37"/>
      <c r="I17" s="49">
        <v>0</v>
      </c>
      <c r="J17" s="49">
        <v>0</v>
      </c>
      <c r="K17" s="49">
        <v>0</v>
      </c>
      <c r="L17" s="91"/>
    </row>
    <row r="18" spans="1:12" s="15" customFormat="1" ht="15.75">
      <c r="A18" s="36"/>
      <c r="B18" s="45" t="s">
        <v>16</v>
      </c>
      <c r="C18" s="46"/>
      <c r="D18" s="47"/>
      <c r="E18" s="37"/>
      <c r="F18" s="37"/>
      <c r="G18" s="48">
        <v>0</v>
      </c>
      <c r="H18" s="37"/>
      <c r="I18" s="49">
        <v>0</v>
      </c>
      <c r="J18" s="49">
        <v>0</v>
      </c>
      <c r="K18" s="49">
        <v>0</v>
      </c>
      <c r="L18" s="91"/>
    </row>
    <row r="19" spans="1:12" s="15" customFormat="1" ht="15.75">
      <c r="A19" s="36"/>
      <c r="B19" s="50" t="s">
        <v>17</v>
      </c>
      <c r="C19" s="46"/>
      <c r="D19" s="47"/>
      <c r="E19" s="37"/>
      <c r="F19" s="37"/>
      <c r="G19" s="48">
        <v>72000</v>
      </c>
      <c r="H19" s="51"/>
      <c r="I19" s="49">
        <v>72000</v>
      </c>
      <c r="J19" s="49">
        <v>0</v>
      </c>
      <c r="K19" s="49">
        <v>0</v>
      </c>
      <c r="L19" s="91"/>
    </row>
    <row r="20" spans="1:12" s="15" customFormat="1" ht="15.75">
      <c r="A20" s="36"/>
      <c r="B20" s="45" t="s">
        <v>18</v>
      </c>
      <c r="C20" s="35"/>
      <c r="D20" s="35"/>
      <c r="E20" s="39"/>
      <c r="F20" s="39"/>
      <c r="G20" s="48">
        <v>0</v>
      </c>
      <c r="H20" s="52"/>
      <c r="I20" s="53">
        <v>0</v>
      </c>
      <c r="J20" s="52"/>
      <c r="K20" s="52"/>
      <c r="L20" s="91"/>
    </row>
    <row r="21" spans="1:12" s="15" customFormat="1" ht="15.75">
      <c r="A21" s="36"/>
      <c r="B21" s="45" t="s">
        <v>45</v>
      </c>
      <c r="C21" s="35"/>
      <c r="D21" s="35"/>
      <c r="E21" s="39"/>
      <c r="F21" s="39"/>
      <c r="G21" s="39">
        <v>72000</v>
      </c>
      <c r="H21" s="39"/>
      <c r="I21" s="39">
        <v>72000</v>
      </c>
      <c r="J21" s="39">
        <v>0</v>
      </c>
      <c r="K21" s="39">
        <v>0</v>
      </c>
      <c r="L21" s="91"/>
    </row>
    <row r="22" spans="1:12" s="15" customFormat="1" ht="15.75">
      <c r="A22" s="36"/>
      <c r="B22" s="45" t="s">
        <v>14</v>
      </c>
      <c r="C22" s="35"/>
      <c r="D22" s="35"/>
      <c r="E22" s="39"/>
      <c r="F22" s="39"/>
      <c r="G22" s="52"/>
      <c r="H22" s="52"/>
      <c r="I22" s="39"/>
      <c r="J22" s="39"/>
      <c r="K22" s="39"/>
      <c r="L22" s="91"/>
    </row>
    <row r="23" spans="1:12" s="15" customFormat="1" ht="15.75">
      <c r="A23" s="36"/>
      <c r="B23" s="45" t="s">
        <v>15</v>
      </c>
      <c r="C23" s="35"/>
      <c r="D23" s="35"/>
      <c r="E23" s="39"/>
      <c r="F23" s="39"/>
      <c r="G23" s="54">
        <v>0</v>
      </c>
      <c r="H23" s="54"/>
      <c r="I23" s="54">
        <v>0</v>
      </c>
      <c r="J23" s="54">
        <f t="shared" ref="J23:K23" si="0">J9+J16</f>
        <v>0</v>
      </c>
      <c r="K23" s="54">
        <f t="shared" si="0"/>
        <v>0</v>
      </c>
      <c r="L23" s="91"/>
    </row>
    <row r="24" spans="1:12" s="15" customFormat="1" ht="15.75">
      <c r="A24" s="36"/>
      <c r="B24" s="45" t="s">
        <v>16</v>
      </c>
      <c r="C24" s="35"/>
      <c r="D24" s="35"/>
      <c r="E24" s="39"/>
      <c r="F24" s="39"/>
      <c r="G24" s="54">
        <v>0</v>
      </c>
      <c r="H24" s="54"/>
      <c r="I24" s="54">
        <v>0</v>
      </c>
      <c r="J24" s="54">
        <v>0</v>
      </c>
      <c r="K24" s="54">
        <v>0</v>
      </c>
      <c r="L24" s="91"/>
    </row>
    <row r="25" spans="1:12" s="15" customFormat="1" ht="15.75">
      <c r="A25" s="36"/>
      <c r="B25" s="50" t="s">
        <v>17</v>
      </c>
      <c r="C25" s="35"/>
      <c r="D25" s="35"/>
      <c r="E25" s="39"/>
      <c r="F25" s="39"/>
      <c r="G25" s="54">
        <v>72000</v>
      </c>
      <c r="H25" s="54"/>
      <c r="I25" s="54">
        <v>72000</v>
      </c>
      <c r="J25" s="54">
        <f t="shared" ref="J25:K25" si="1">J11+J18</f>
        <v>0</v>
      </c>
      <c r="K25" s="54">
        <f t="shared" si="1"/>
        <v>0</v>
      </c>
      <c r="L25" s="91"/>
    </row>
    <row r="26" spans="1:12" s="15" customFormat="1" ht="15.75">
      <c r="A26" s="36"/>
      <c r="B26" s="45" t="s">
        <v>18</v>
      </c>
      <c r="C26" s="35"/>
      <c r="D26" s="35"/>
      <c r="E26" s="39"/>
      <c r="F26" s="39"/>
      <c r="G26" s="54">
        <v>0</v>
      </c>
      <c r="H26" s="54"/>
      <c r="I26" s="54">
        <v>0</v>
      </c>
      <c r="J26" s="54">
        <f t="shared" ref="J26:K26" si="2">J12+J19</f>
        <v>0</v>
      </c>
      <c r="K26" s="54">
        <f t="shared" si="2"/>
        <v>0</v>
      </c>
      <c r="L26" s="92"/>
    </row>
    <row r="27" spans="1:12" s="15" customFormat="1" ht="66" customHeight="1">
      <c r="A27" s="36"/>
      <c r="B27" s="87" t="s">
        <v>42</v>
      </c>
      <c r="C27" s="88"/>
      <c r="D27" s="88"/>
      <c r="E27" s="88"/>
      <c r="F27" s="89"/>
      <c r="G27" s="48"/>
      <c r="H27" s="52"/>
      <c r="I27" s="53"/>
      <c r="J27" s="52"/>
      <c r="K27" s="52"/>
      <c r="L27" s="38"/>
    </row>
    <row r="28" spans="1:12" s="15" customFormat="1" ht="30.75" customHeight="1">
      <c r="A28" s="36"/>
      <c r="B28" s="87" t="s">
        <v>43</v>
      </c>
      <c r="C28" s="88"/>
      <c r="D28" s="88"/>
      <c r="E28" s="88"/>
      <c r="F28" s="89"/>
      <c r="G28" s="48"/>
      <c r="H28" s="52"/>
      <c r="I28" s="53"/>
      <c r="J28" s="52"/>
      <c r="K28" s="52"/>
      <c r="L28" s="38"/>
    </row>
    <row r="29" spans="1:12" s="15" customFormat="1" ht="126">
      <c r="A29" s="36"/>
      <c r="B29" s="41" t="s">
        <v>46</v>
      </c>
      <c r="C29" s="42" t="s">
        <v>44</v>
      </c>
      <c r="D29" s="35">
        <v>2021</v>
      </c>
      <c r="E29" s="39">
        <v>1068128.6299999999</v>
      </c>
      <c r="F29" s="39">
        <v>1068128.6299999999</v>
      </c>
      <c r="G29" s="48">
        <v>483944.58</v>
      </c>
      <c r="H29" s="52">
        <v>0</v>
      </c>
      <c r="I29" s="48">
        <v>483944.58</v>
      </c>
      <c r="J29" s="48">
        <v>483944.58</v>
      </c>
      <c r="K29" s="48">
        <v>483944.58</v>
      </c>
      <c r="L29" s="38" t="s">
        <v>62</v>
      </c>
    </row>
    <row r="30" spans="1:12" s="15" customFormat="1" ht="15.75">
      <c r="A30" s="36"/>
      <c r="B30" s="45" t="s">
        <v>14</v>
      </c>
      <c r="C30" s="35"/>
      <c r="D30" s="35"/>
      <c r="E30" s="39"/>
      <c r="F30" s="39"/>
      <c r="G30" s="48"/>
      <c r="H30" s="52"/>
      <c r="I30" s="53"/>
      <c r="J30" s="52"/>
      <c r="K30" s="52"/>
      <c r="L30" s="38"/>
    </row>
    <row r="31" spans="1:12" s="15" customFormat="1" ht="15.75">
      <c r="A31" s="36"/>
      <c r="B31" s="45" t="s">
        <v>15</v>
      </c>
      <c r="C31" s="35"/>
      <c r="D31" s="35"/>
      <c r="E31" s="39"/>
      <c r="F31" s="39"/>
      <c r="G31" s="48">
        <v>0</v>
      </c>
      <c r="H31" s="52"/>
      <c r="I31" s="53">
        <v>0</v>
      </c>
      <c r="J31" s="53">
        <v>0</v>
      </c>
      <c r="K31" s="53">
        <v>0</v>
      </c>
      <c r="L31" s="38"/>
    </row>
    <row r="32" spans="1:12" s="15" customFormat="1" ht="15.75">
      <c r="A32" s="36"/>
      <c r="B32" s="45" t="s">
        <v>16</v>
      </c>
      <c r="C32" s="35"/>
      <c r="D32" s="35"/>
      <c r="E32" s="39"/>
      <c r="F32" s="39"/>
      <c r="G32" s="48">
        <v>453068.92</v>
      </c>
      <c r="H32" s="52"/>
      <c r="I32" s="48">
        <v>453068.92</v>
      </c>
      <c r="J32" s="48">
        <v>453068.92</v>
      </c>
      <c r="K32" s="48">
        <v>453068.92</v>
      </c>
      <c r="L32" s="38"/>
    </row>
    <row r="33" spans="1:12" s="15" customFormat="1" ht="15.75">
      <c r="A33" s="36"/>
      <c r="B33" s="50" t="s">
        <v>17</v>
      </c>
      <c r="C33" s="35"/>
      <c r="D33" s="35"/>
      <c r="E33" s="39"/>
      <c r="F33" s="39"/>
      <c r="G33" s="48">
        <v>30875.66</v>
      </c>
      <c r="H33" s="52"/>
      <c r="I33" s="48">
        <v>30875.66</v>
      </c>
      <c r="J33" s="48">
        <v>30875.66</v>
      </c>
      <c r="K33" s="48">
        <v>30875.66</v>
      </c>
      <c r="L33" s="38"/>
    </row>
    <row r="34" spans="1:12" s="15" customFormat="1" ht="15.75">
      <c r="A34" s="36"/>
      <c r="B34" s="45" t="s">
        <v>18</v>
      </c>
      <c r="C34" s="35"/>
      <c r="D34" s="35"/>
      <c r="E34" s="39"/>
      <c r="F34" s="39"/>
      <c r="G34" s="48">
        <v>0</v>
      </c>
      <c r="H34" s="52"/>
      <c r="I34" s="53">
        <v>0</v>
      </c>
      <c r="J34" s="53">
        <v>0</v>
      </c>
      <c r="K34" s="53">
        <v>0</v>
      </c>
      <c r="L34" s="38"/>
    </row>
    <row r="35" spans="1:12" s="15" customFormat="1" ht="15.75">
      <c r="A35" s="36"/>
      <c r="B35" s="45"/>
      <c r="C35" s="35"/>
      <c r="D35" s="35"/>
      <c r="E35" s="39"/>
      <c r="F35" s="39"/>
      <c r="G35" s="48"/>
      <c r="H35" s="52"/>
      <c r="I35" s="53"/>
      <c r="J35" s="52"/>
      <c r="K35" s="52"/>
      <c r="L35" s="38"/>
    </row>
    <row r="36" spans="1:12" s="15" customFormat="1" ht="15.75">
      <c r="A36" s="36"/>
      <c r="B36" s="45" t="s">
        <v>47</v>
      </c>
      <c r="C36" s="35"/>
      <c r="D36" s="35"/>
      <c r="E36" s="39"/>
      <c r="F36" s="39"/>
      <c r="G36" s="48">
        <f>G29</f>
        <v>483944.58</v>
      </c>
      <c r="H36" s="48">
        <f>H15+H29</f>
        <v>0</v>
      </c>
      <c r="I36" s="48">
        <f>I29</f>
        <v>483944.58</v>
      </c>
      <c r="J36" s="48">
        <f>J15+J29</f>
        <v>483944.58</v>
      </c>
      <c r="K36" s="48">
        <f>K15+K29</f>
        <v>483944.58</v>
      </c>
      <c r="L36" s="38"/>
    </row>
    <row r="37" spans="1:12" s="15" customFormat="1" ht="15.75">
      <c r="A37" s="36"/>
      <c r="B37" s="45" t="s">
        <v>14</v>
      </c>
      <c r="C37" s="35"/>
      <c r="D37" s="35"/>
      <c r="E37" s="39"/>
      <c r="F37" s="39"/>
      <c r="G37" s="48"/>
      <c r="H37" s="48"/>
      <c r="I37" s="48"/>
      <c r="J37" s="48"/>
      <c r="K37" s="48"/>
      <c r="L37" s="38"/>
    </row>
    <row r="38" spans="1:12" s="15" customFormat="1" ht="15.75">
      <c r="A38" s="36"/>
      <c r="B38" s="45" t="s">
        <v>15</v>
      </c>
      <c r="C38" s="35"/>
      <c r="D38" s="35"/>
      <c r="E38" s="39"/>
      <c r="F38" s="39"/>
      <c r="G38" s="48">
        <f t="shared" ref="G38:K39" si="3">G17+G31</f>
        <v>0</v>
      </c>
      <c r="H38" s="48">
        <f t="shared" si="3"/>
        <v>0</v>
      </c>
      <c r="I38" s="48">
        <f t="shared" si="3"/>
        <v>0</v>
      </c>
      <c r="J38" s="48">
        <f t="shared" si="3"/>
        <v>0</v>
      </c>
      <c r="K38" s="48">
        <f t="shared" si="3"/>
        <v>0</v>
      </c>
      <c r="L38" s="38"/>
    </row>
    <row r="39" spans="1:12" s="15" customFormat="1" ht="15.75">
      <c r="A39" s="36"/>
      <c r="B39" s="45" t="s">
        <v>16</v>
      </c>
      <c r="C39" s="35"/>
      <c r="D39" s="35"/>
      <c r="E39" s="39"/>
      <c r="F39" s="39"/>
      <c r="G39" s="48">
        <f>G32</f>
        <v>453068.92</v>
      </c>
      <c r="H39" s="48">
        <f t="shared" si="3"/>
        <v>0</v>
      </c>
      <c r="I39" s="48">
        <f>I32</f>
        <v>453068.92</v>
      </c>
      <c r="J39" s="48">
        <f t="shared" si="3"/>
        <v>453068.92</v>
      </c>
      <c r="K39" s="48">
        <f t="shared" si="3"/>
        <v>453068.92</v>
      </c>
      <c r="L39" s="38"/>
    </row>
    <row r="40" spans="1:12" s="15" customFormat="1" ht="15.75">
      <c r="A40" s="36"/>
      <c r="B40" s="50" t="s">
        <v>17</v>
      </c>
      <c r="C40" s="35"/>
      <c r="D40" s="35"/>
      <c r="E40" s="39"/>
      <c r="F40" s="39"/>
      <c r="G40" s="48">
        <f>G33</f>
        <v>30875.66</v>
      </c>
      <c r="H40" s="48">
        <f>H19+H33</f>
        <v>0</v>
      </c>
      <c r="I40" s="48">
        <f>I33</f>
        <v>30875.66</v>
      </c>
      <c r="J40" s="48">
        <f>J19+J33</f>
        <v>30875.66</v>
      </c>
      <c r="K40" s="48">
        <f>K19+K33</f>
        <v>30875.66</v>
      </c>
      <c r="L40" s="38"/>
    </row>
    <row r="41" spans="1:12" s="15" customFormat="1" ht="15.75">
      <c r="A41" s="36"/>
      <c r="B41" s="45" t="s">
        <v>18</v>
      </c>
      <c r="C41" s="35"/>
      <c r="D41" s="35"/>
      <c r="E41" s="39"/>
      <c r="F41" s="39"/>
      <c r="G41" s="48">
        <f>G20+G34</f>
        <v>0</v>
      </c>
      <c r="H41" s="48">
        <f>H20+H34</f>
        <v>0</v>
      </c>
      <c r="I41" s="48">
        <f>I20+I34</f>
        <v>0</v>
      </c>
      <c r="J41" s="48">
        <f>J20+J34</f>
        <v>0</v>
      </c>
      <c r="K41" s="48">
        <f>K20+K34</f>
        <v>0</v>
      </c>
      <c r="L41" s="38"/>
    </row>
    <row r="42" spans="1:12" s="15" customFormat="1" ht="15.75">
      <c r="A42" s="36"/>
      <c r="B42" s="45"/>
      <c r="C42" s="35"/>
      <c r="D42" s="35"/>
      <c r="E42" s="39"/>
      <c r="F42" s="39"/>
      <c r="G42" s="48"/>
      <c r="H42" s="48"/>
      <c r="I42" s="48"/>
      <c r="J42" s="48"/>
      <c r="K42" s="48"/>
      <c r="L42" s="38"/>
    </row>
    <row r="43" spans="1:12" s="15" customFormat="1" ht="15.75">
      <c r="A43" s="36"/>
      <c r="B43" s="62" t="s">
        <v>52</v>
      </c>
      <c r="C43" s="62"/>
      <c r="D43" s="62"/>
      <c r="E43" s="62"/>
      <c r="F43" s="62"/>
      <c r="G43" s="48">
        <f>G36+G21</f>
        <v>555944.58000000007</v>
      </c>
      <c r="H43" s="48"/>
      <c r="I43" s="48">
        <f>I36+I21</f>
        <v>555944.58000000007</v>
      </c>
      <c r="J43" s="48">
        <f>J36+J21</f>
        <v>483944.58</v>
      </c>
      <c r="K43" s="48">
        <f>K36+K21</f>
        <v>483944.58</v>
      </c>
      <c r="L43" s="38"/>
    </row>
    <row r="44" spans="1:12" s="15" customFormat="1" ht="15.75">
      <c r="A44" s="36"/>
      <c r="B44" s="62" t="s">
        <v>53</v>
      </c>
      <c r="C44" s="62"/>
      <c r="D44" s="62"/>
      <c r="E44" s="62"/>
      <c r="F44" s="62"/>
      <c r="G44" s="48"/>
      <c r="H44" s="48"/>
      <c r="I44" s="48"/>
      <c r="J44" s="48"/>
      <c r="K44" s="48"/>
      <c r="L44" s="38"/>
    </row>
    <row r="45" spans="1:12" s="15" customFormat="1" ht="15.75">
      <c r="A45" s="36"/>
      <c r="B45" s="62" t="s">
        <v>15</v>
      </c>
      <c r="C45" s="62"/>
      <c r="D45" s="62"/>
      <c r="E45" s="62"/>
      <c r="F45" s="62"/>
      <c r="G45" s="48">
        <v>0</v>
      </c>
      <c r="H45" s="48"/>
      <c r="I45" s="48">
        <v>0</v>
      </c>
      <c r="J45" s="48">
        <v>0</v>
      </c>
      <c r="K45" s="48">
        <v>0</v>
      </c>
      <c r="L45" s="38"/>
    </row>
    <row r="46" spans="1:12" s="15" customFormat="1" ht="15.75">
      <c r="A46" s="36"/>
      <c r="B46" s="62" t="s">
        <v>16</v>
      </c>
      <c r="C46" s="62"/>
      <c r="D46" s="62"/>
      <c r="E46" s="62"/>
      <c r="F46" s="62"/>
      <c r="G46" s="48">
        <f>G39+G24</f>
        <v>453068.92</v>
      </c>
      <c r="H46" s="48"/>
      <c r="I46" s="48">
        <f>G46</f>
        <v>453068.92</v>
      </c>
      <c r="J46" s="48">
        <f>J39+J24</f>
        <v>453068.92</v>
      </c>
      <c r="K46" s="48">
        <f>K39+K24</f>
        <v>453068.92</v>
      </c>
      <c r="L46" s="38"/>
    </row>
    <row r="47" spans="1:12" s="15" customFormat="1" ht="15.75">
      <c r="A47" s="36"/>
      <c r="B47" s="62" t="s">
        <v>17</v>
      </c>
      <c r="C47" s="62"/>
      <c r="D47" s="62"/>
      <c r="E47" s="62"/>
      <c r="F47" s="62"/>
      <c r="G47" s="48">
        <f>G40+G25</f>
        <v>102875.66</v>
      </c>
      <c r="H47" s="48"/>
      <c r="I47" s="48">
        <f>G47</f>
        <v>102875.66</v>
      </c>
      <c r="J47" s="48">
        <f>J40+J25</f>
        <v>30875.66</v>
      </c>
      <c r="K47" s="48">
        <f>K40+K25</f>
        <v>30875.66</v>
      </c>
      <c r="L47" s="38"/>
    </row>
    <row r="48" spans="1:12" s="15" customFormat="1" ht="15.75">
      <c r="A48" s="36"/>
      <c r="B48" s="64" t="s">
        <v>18</v>
      </c>
      <c r="C48" s="65"/>
      <c r="D48" s="65"/>
      <c r="E48" s="65"/>
      <c r="F48" s="66"/>
      <c r="G48" s="48">
        <v>0</v>
      </c>
      <c r="H48" s="48"/>
      <c r="I48" s="48">
        <v>0</v>
      </c>
      <c r="J48" s="48">
        <v>0</v>
      </c>
      <c r="K48" s="48">
        <v>0</v>
      </c>
      <c r="L48" s="38"/>
    </row>
    <row r="49" spans="1:12" s="15" customFormat="1" ht="15.75">
      <c r="A49" s="36"/>
      <c r="B49" s="55"/>
      <c r="C49" s="56"/>
      <c r="D49" s="56"/>
      <c r="E49" s="56"/>
      <c r="F49" s="57"/>
      <c r="G49" s="48"/>
      <c r="H49" s="48"/>
      <c r="I49" s="48"/>
      <c r="J49" s="48"/>
      <c r="K49" s="48"/>
      <c r="L49" s="38"/>
    </row>
    <row r="50" spans="1:12" s="15" customFormat="1" ht="42.75" customHeight="1">
      <c r="A50" s="36"/>
      <c r="B50" s="64" t="s">
        <v>49</v>
      </c>
      <c r="C50" s="77"/>
      <c r="D50" s="77"/>
      <c r="E50" s="77"/>
      <c r="F50" s="78"/>
      <c r="G50" s="48"/>
      <c r="H50" s="48"/>
      <c r="I50" s="48"/>
      <c r="J50" s="48"/>
      <c r="K50" s="48"/>
      <c r="L50" s="38"/>
    </row>
    <row r="51" spans="1:12" s="15" customFormat="1" ht="15.75">
      <c r="A51" s="36"/>
      <c r="B51" s="64" t="s">
        <v>13</v>
      </c>
      <c r="C51" s="65"/>
      <c r="D51" s="65"/>
      <c r="E51" s="65"/>
      <c r="F51" s="66"/>
      <c r="G51" s="48"/>
      <c r="H51" s="52"/>
      <c r="I51" s="53"/>
      <c r="J51" s="52"/>
      <c r="K51" s="52"/>
      <c r="L51" s="38"/>
    </row>
    <row r="52" spans="1:12" s="15" customFormat="1" ht="15.75">
      <c r="A52" s="36"/>
      <c r="B52" s="64" t="s">
        <v>51</v>
      </c>
      <c r="C52" s="65"/>
      <c r="D52" s="65"/>
      <c r="E52" s="65"/>
      <c r="F52" s="66"/>
      <c r="G52" s="48"/>
      <c r="H52" s="52"/>
      <c r="I52" s="53"/>
      <c r="J52" s="52"/>
      <c r="K52" s="52"/>
      <c r="L52" s="38"/>
    </row>
    <row r="53" spans="1:12" s="15" customFormat="1" ht="15.75">
      <c r="A53" s="36"/>
      <c r="B53" s="64" t="s">
        <v>50</v>
      </c>
      <c r="C53" s="65"/>
      <c r="D53" s="65"/>
      <c r="E53" s="65"/>
      <c r="F53" s="66"/>
      <c r="G53" s="48"/>
      <c r="H53" s="52"/>
      <c r="I53" s="53"/>
      <c r="J53" s="52"/>
      <c r="K53" s="52"/>
      <c r="L53" s="38"/>
    </row>
    <row r="54" spans="1:12" s="15" customFormat="1" ht="15.75">
      <c r="A54" s="36"/>
      <c r="B54" s="45"/>
      <c r="C54" s="35"/>
      <c r="D54" s="35"/>
      <c r="E54" s="39"/>
      <c r="F54" s="39"/>
      <c r="G54" s="48"/>
      <c r="H54" s="52"/>
      <c r="I54" s="53"/>
      <c r="J54" s="52"/>
      <c r="K54" s="52"/>
      <c r="L54" s="38"/>
    </row>
    <row r="55" spans="1:12" s="15" customFormat="1" ht="182.25" customHeight="1">
      <c r="A55" s="36"/>
      <c r="B55" s="45" t="s">
        <v>29</v>
      </c>
      <c r="C55" s="59" t="s">
        <v>30</v>
      </c>
      <c r="D55" s="35" t="s">
        <v>31</v>
      </c>
      <c r="E55" s="60" t="s">
        <v>57</v>
      </c>
      <c r="F55" s="39">
        <v>9500000</v>
      </c>
      <c r="G55" s="48">
        <v>1521180.18</v>
      </c>
      <c r="H55" s="52">
        <v>0</v>
      </c>
      <c r="I55" s="53">
        <v>1521180.18</v>
      </c>
      <c r="J55" s="53">
        <v>1521180.18</v>
      </c>
      <c r="K55" s="53">
        <v>1521180.18</v>
      </c>
      <c r="L55" s="43" t="s">
        <v>63</v>
      </c>
    </row>
    <row r="56" spans="1:12" s="15" customFormat="1" ht="15.75">
      <c r="A56" s="36"/>
      <c r="B56" s="45" t="s">
        <v>14</v>
      </c>
      <c r="C56" s="35"/>
      <c r="D56" s="35"/>
      <c r="E56" s="39"/>
      <c r="F56" s="39"/>
      <c r="G56" s="48"/>
      <c r="H56" s="52"/>
      <c r="I56" s="53"/>
      <c r="J56" s="52"/>
      <c r="K56" s="52"/>
      <c r="L56" s="38"/>
    </row>
    <row r="57" spans="1:12" s="15" customFormat="1" ht="15.75">
      <c r="A57" s="36"/>
      <c r="B57" s="45" t="s">
        <v>15</v>
      </c>
      <c r="C57" s="35"/>
      <c r="D57" s="35"/>
      <c r="E57" s="39"/>
      <c r="F57" s="39"/>
      <c r="G57" s="48">
        <v>0</v>
      </c>
      <c r="H57" s="52"/>
      <c r="I57" s="53">
        <v>0</v>
      </c>
      <c r="J57" s="53">
        <v>0</v>
      </c>
      <c r="K57" s="53">
        <v>0</v>
      </c>
      <c r="L57" s="38"/>
    </row>
    <row r="58" spans="1:12" s="15" customFormat="1" ht="15.75">
      <c r="A58" s="36"/>
      <c r="B58" s="45" t="s">
        <v>16</v>
      </c>
      <c r="C58" s="35"/>
      <c r="D58" s="35"/>
      <c r="E58" s="39"/>
      <c r="F58" s="39"/>
      <c r="G58" s="48">
        <v>0</v>
      </c>
      <c r="H58" s="52"/>
      <c r="I58" s="53">
        <v>0</v>
      </c>
      <c r="J58" s="53">
        <v>0</v>
      </c>
      <c r="K58" s="53">
        <v>0</v>
      </c>
      <c r="L58" s="38"/>
    </row>
    <row r="59" spans="1:12" s="15" customFormat="1" ht="15.75">
      <c r="A59" s="36"/>
      <c r="B59" s="50" t="s">
        <v>17</v>
      </c>
      <c r="C59" s="35"/>
      <c r="D59" s="35"/>
      <c r="E59" s="39"/>
      <c r="F59" s="39"/>
      <c r="G59" s="48">
        <f>G55</f>
        <v>1521180.18</v>
      </c>
      <c r="H59" s="52"/>
      <c r="I59" s="53">
        <f>I55</f>
        <v>1521180.18</v>
      </c>
      <c r="J59" s="53">
        <v>1521180.18</v>
      </c>
      <c r="K59" s="53">
        <v>1521180.18</v>
      </c>
      <c r="L59" s="38"/>
    </row>
    <row r="60" spans="1:12" s="15" customFormat="1" ht="15.75">
      <c r="A60" s="36"/>
      <c r="B60" s="45" t="s">
        <v>18</v>
      </c>
      <c r="C60" s="35"/>
      <c r="D60" s="35"/>
      <c r="E60" s="39"/>
      <c r="F60" s="39"/>
      <c r="G60" s="48">
        <v>0</v>
      </c>
      <c r="H60" s="52"/>
      <c r="I60" s="53">
        <v>0</v>
      </c>
      <c r="J60" s="53">
        <v>0</v>
      </c>
      <c r="K60" s="53">
        <v>0</v>
      </c>
      <c r="L60" s="38"/>
    </row>
    <row r="61" spans="1:12" s="15" customFormat="1" ht="15.75">
      <c r="A61" s="36"/>
      <c r="B61" s="45"/>
      <c r="C61" s="35"/>
      <c r="D61" s="35"/>
      <c r="E61" s="39"/>
      <c r="F61" s="39"/>
      <c r="G61" s="48"/>
      <c r="H61" s="52"/>
      <c r="I61" s="53"/>
      <c r="J61" s="52"/>
      <c r="K61" s="52"/>
      <c r="L61" s="38"/>
    </row>
    <row r="62" spans="1:12" s="15" customFormat="1" ht="141.75">
      <c r="A62" s="36"/>
      <c r="B62" s="45" t="s">
        <v>32</v>
      </c>
      <c r="C62" s="58" t="s">
        <v>35</v>
      </c>
      <c r="D62" s="35">
        <v>2021</v>
      </c>
      <c r="E62" s="60">
        <v>2628278.4</v>
      </c>
      <c r="F62" s="39">
        <v>2628278.4</v>
      </c>
      <c r="G62" s="48">
        <v>1932423.07</v>
      </c>
      <c r="H62" s="52">
        <v>0</v>
      </c>
      <c r="I62" s="53">
        <v>1932423.07</v>
      </c>
      <c r="J62" s="52">
        <v>1932423.07</v>
      </c>
      <c r="K62" s="61">
        <v>1932423.07</v>
      </c>
      <c r="L62" s="38" t="s">
        <v>34</v>
      </c>
    </row>
    <row r="63" spans="1:12" s="15" customFormat="1" ht="15.75">
      <c r="A63" s="36"/>
      <c r="B63" s="45" t="s">
        <v>14</v>
      </c>
      <c r="C63" s="35"/>
      <c r="D63" s="35"/>
      <c r="E63" s="39"/>
      <c r="F63" s="39"/>
      <c r="G63" s="48"/>
      <c r="H63" s="52"/>
      <c r="I63" s="53"/>
      <c r="J63" s="52"/>
      <c r="K63" s="52"/>
      <c r="L63" s="38"/>
    </row>
    <row r="64" spans="1:12" s="15" customFormat="1" ht="15.75">
      <c r="A64" s="36"/>
      <c r="B64" s="45" t="s">
        <v>15</v>
      </c>
      <c r="C64" s="35"/>
      <c r="D64" s="35"/>
      <c r="E64" s="39"/>
      <c r="F64" s="39"/>
      <c r="G64" s="48"/>
      <c r="H64" s="52"/>
      <c r="I64" s="53"/>
      <c r="J64" s="52"/>
      <c r="K64" s="52"/>
      <c r="L64" s="38"/>
    </row>
    <row r="65" spans="1:12" s="15" customFormat="1" ht="15.75">
      <c r="A65" s="36"/>
      <c r="B65" s="45" t="s">
        <v>16</v>
      </c>
      <c r="C65" s="35"/>
      <c r="D65" s="35"/>
      <c r="E65" s="39"/>
      <c r="F65" s="39"/>
      <c r="G65" s="48"/>
      <c r="H65" s="52"/>
      <c r="I65" s="53"/>
      <c r="J65" s="52"/>
      <c r="K65" s="52"/>
      <c r="L65" s="38"/>
    </row>
    <row r="66" spans="1:12" s="15" customFormat="1" ht="15.75">
      <c r="A66" s="36"/>
      <c r="B66" s="50" t="s">
        <v>17</v>
      </c>
      <c r="C66" s="35"/>
      <c r="D66" s="35"/>
      <c r="E66" s="39"/>
      <c r="F66" s="39"/>
      <c r="G66" s="48">
        <v>1932423.07</v>
      </c>
      <c r="H66" s="52">
        <v>0</v>
      </c>
      <c r="I66" s="53">
        <v>1932423.07</v>
      </c>
      <c r="J66" s="52">
        <v>1932423.07</v>
      </c>
      <c r="K66" s="61">
        <v>1932423.07</v>
      </c>
      <c r="L66" s="38"/>
    </row>
    <row r="67" spans="1:12" s="15" customFormat="1" ht="15.75">
      <c r="A67" s="36"/>
      <c r="B67" s="45" t="s">
        <v>18</v>
      </c>
      <c r="C67" s="35"/>
      <c r="D67" s="35"/>
      <c r="E67" s="39"/>
      <c r="F67" s="39"/>
      <c r="G67" s="48"/>
      <c r="H67" s="52"/>
      <c r="I67" s="53"/>
      <c r="J67" s="52"/>
      <c r="K67" s="52"/>
      <c r="L67" s="38"/>
    </row>
    <row r="68" spans="1:12" s="15" customFormat="1" ht="15.75">
      <c r="A68" s="36"/>
      <c r="B68" s="45"/>
      <c r="C68" s="35"/>
      <c r="D68" s="35"/>
      <c r="E68" s="39"/>
      <c r="F68" s="39"/>
      <c r="G68" s="48"/>
      <c r="H68" s="52"/>
      <c r="I68" s="53"/>
      <c r="J68" s="52"/>
      <c r="K68" s="52"/>
      <c r="L68" s="38"/>
    </row>
    <row r="69" spans="1:12" s="15" customFormat="1" ht="15.75">
      <c r="A69" s="36"/>
      <c r="B69" s="45" t="s">
        <v>33</v>
      </c>
      <c r="C69" s="35"/>
      <c r="D69" s="35"/>
      <c r="E69" s="39"/>
      <c r="F69" s="39"/>
      <c r="G69" s="48">
        <v>1932423.07</v>
      </c>
      <c r="H69" s="52">
        <v>0</v>
      </c>
      <c r="I69" s="53">
        <v>1932423.07</v>
      </c>
      <c r="J69" s="52">
        <v>1932423.07</v>
      </c>
      <c r="K69" s="61">
        <v>1932423.07</v>
      </c>
      <c r="L69" s="38"/>
    </row>
    <row r="70" spans="1:12" s="15" customFormat="1" ht="15.75">
      <c r="A70" s="36"/>
      <c r="B70" s="45" t="s">
        <v>14</v>
      </c>
      <c r="C70" s="35"/>
      <c r="D70" s="35"/>
      <c r="E70" s="39"/>
      <c r="F70" s="39"/>
      <c r="G70" s="52"/>
      <c r="H70" s="52"/>
      <c r="I70" s="39"/>
      <c r="J70" s="39"/>
      <c r="K70" s="39"/>
      <c r="L70" s="38"/>
    </row>
    <row r="71" spans="1:12" s="15" customFormat="1" ht="15.75">
      <c r="A71" s="36"/>
      <c r="B71" s="45" t="s">
        <v>15</v>
      </c>
      <c r="C71" s="35"/>
      <c r="D71" s="35"/>
      <c r="E71" s="39"/>
      <c r="F71" s="39"/>
      <c r="G71" s="54">
        <f>G57+G64</f>
        <v>0</v>
      </c>
      <c r="H71" s="52">
        <v>0</v>
      </c>
      <c r="I71" s="54">
        <f t="shared" ref="I71:K71" si="4">I57+I64</f>
        <v>0</v>
      </c>
      <c r="J71" s="54">
        <f t="shared" si="4"/>
        <v>0</v>
      </c>
      <c r="K71" s="54">
        <f t="shared" si="4"/>
        <v>0</v>
      </c>
      <c r="L71" s="38"/>
    </row>
    <row r="72" spans="1:12" s="15" customFormat="1" ht="15.75">
      <c r="A72" s="36"/>
      <c r="B72" s="45" t="s">
        <v>16</v>
      </c>
      <c r="C72" s="35"/>
      <c r="D72" s="35"/>
      <c r="E72" s="39"/>
      <c r="F72" s="39"/>
      <c r="G72" s="54">
        <f t="shared" ref="G72:K74" si="5">G58+G65</f>
        <v>0</v>
      </c>
      <c r="H72" s="52">
        <v>0</v>
      </c>
      <c r="I72" s="54">
        <f t="shared" si="5"/>
        <v>0</v>
      </c>
      <c r="J72" s="54">
        <f t="shared" si="5"/>
        <v>0</v>
      </c>
      <c r="K72" s="54">
        <f t="shared" si="5"/>
        <v>0</v>
      </c>
      <c r="L72" s="38"/>
    </row>
    <row r="73" spans="1:12" s="15" customFormat="1" ht="15.75">
      <c r="A73" s="36"/>
      <c r="B73" s="50" t="s">
        <v>17</v>
      </c>
      <c r="C73" s="35"/>
      <c r="D73" s="35"/>
      <c r="E73" s="39"/>
      <c r="F73" s="39"/>
      <c r="G73" s="48">
        <v>1932423.07</v>
      </c>
      <c r="H73" s="52">
        <v>0</v>
      </c>
      <c r="I73" s="53">
        <v>1932423.07</v>
      </c>
      <c r="J73" s="52">
        <v>1932423.07</v>
      </c>
      <c r="K73" s="61">
        <v>1932423.07</v>
      </c>
      <c r="L73" s="38"/>
    </row>
    <row r="74" spans="1:12" s="15" customFormat="1" ht="15.75">
      <c r="A74" s="36"/>
      <c r="B74" s="45" t="s">
        <v>18</v>
      </c>
      <c r="C74" s="35"/>
      <c r="D74" s="35"/>
      <c r="E74" s="39"/>
      <c r="F74" s="39"/>
      <c r="G74" s="54">
        <f>G78</f>
        <v>0</v>
      </c>
      <c r="H74" s="52">
        <v>0</v>
      </c>
      <c r="I74" s="54">
        <f>I78</f>
        <v>0</v>
      </c>
      <c r="J74" s="54">
        <f t="shared" si="5"/>
        <v>0</v>
      </c>
      <c r="K74" s="54">
        <f>K78</f>
        <v>0</v>
      </c>
      <c r="L74" s="38"/>
    </row>
    <row r="75" spans="1:12" s="15" customFormat="1" ht="15.75">
      <c r="A75" s="36"/>
      <c r="B75" s="45"/>
      <c r="C75" s="35"/>
      <c r="D75" s="35"/>
      <c r="E75" s="39"/>
      <c r="F75" s="39"/>
      <c r="G75" s="54"/>
      <c r="H75" s="52">
        <v>0</v>
      </c>
      <c r="I75" s="54"/>
      <c r="J75" s="54"/>
      <c r="K75" s="54"/>
      <c r="L75" s="38"/>
    </row>
    <row r="76" spans="1:12" s="15" customFormat="1" ht="15.75">
      <c r="A76" s="36"/>
      <c r="B76" s="62" t="s">
        <v>54</v>
      </c>
      <c r="C76" s="62"/>
      <c r="D76" s="62"/>
      <c r="E76" s="62"/>
      <c r="F76" s="62"/>
      <c r="G76" s="54">
        <f>G80</f>
        <v>3453603.25</v>
      </c>
      <c r="H76" s="52">
        <v>0</v>
      </c>
      <c r="I76" s="54">
        <f>I80</f>
        <v>3453603.25</v>
      </c>
      <c r="J76" s="54">
        <f>J80</f>
        <v>3453603.25</v>
      </c>
      <c r="K76" s="54">
        <f>K80</f>
        <v>3453603.25</v>
      </c>
      <c r="L76" s="38"/>
    </row>
    <row r="77" spans="1:12" s="15" customFormat="1" ht="15.75">
      <c r="A77" s="36"/>
      <c r="B77" s="62" t="s">
        <v>53</v>
      </c>
      <c r="C77" s="62"/>
      <c r="D77" s="62"/>
      <c r="E77" s="62"/>
      <c r="F77" s="62"/>
      <c r="G77" s="54"/>
      <c r="H77" s="52">
        <v>0</v>
      </c>
      <c r="I77" s="54"/>
      <c r="J77" s="54"/>
      <c r="K77" s="54"/>
      <c r="L77" s="38"/>
    </row>
    <row r="78" spans="1:12" s="15" customFormat="1" ht="15.75">
      <c r="A78" s="36"/>
      <c r="B78" s="62" t="s">
        <v>15</v>
      </c>
      <c r="C78" s="62"/>
      <c r="D78" s="62"/>
      <c r="E78" s="62"/>
      <c r="F78" s="62"/>
      <c r="G78" s="54">
        <v>0</v>
      </c>
      <c r="H78" s="52">
        <v>0</v>
      </c>
      <c r="I78" s="54">
        <v>0</v>
      </c>
      <c r="J78" s="54">
        <f>J63+J70</f>
        <v>0</v>
      </c>
      <c r="K78" s="54">
        <v>0</v>
      </c>
      <c r="L78" s="38"/>
    </row>
    <row r="79" spans="1:12" s="15" customFormat="1" ht="15.75">
      <c r="A79" s="36"/>
      <c r="B79" s="62" t="s">
        <v>16</v>
      </c>
      <c r="C79" s="62"/>
      <c r="D79" s="62"/>
      <c r="E79" s="62"/>
      <c r="F79" s="62"/>
      <c r="G79" s="54">
        <f t="shared" ref="G79:K79" si="6">G64+G71</f>
        <v>0</v>
      </c>
      <c r="H79" s="52">
        <v>0</v>
      </c>
      <c r="I79" s="54">
        <f t="shared" si="6"/>
        <v>0</v>
      </c>
      <c r="J79" s="54">
        <f t="shared" si="6"/>
        <v>0</v>
      </c>
      <c r="K79" s="54">
        <f t="shared" si="6"/>
        <v>0</v>
      </c>
      <c r="L79" s="38"/>
    </row>
    <row r="80" spans="1:12" s="15" customFormat="1" ht="15.75">
      <c r="A80" s="36"/>
      <c r="B80" s="62" t="s">
        <v>17</v>
      </c>
      <c r="C80" s="62"/>
      <c r="D80" s="62"/>
      <c r="E80" s="62"/>
      <c r="F80" s="62"/>
      <c r="G80" s="54">
        <f>G66+G59</f>
        <v>3453603.25</v>
      </c>
      <c r="H80" s="52">
        <v>0</v>
      </c>
      <c r="I80" s="54">
        <f t="shared" ref="I80:K80" si="7">I66+I59</f>
        <v>3453603.25</v>
      </c>
      <c r="J80" s="54">
        <f t="shared" si="7"/>
        <v>3453603.25</v>
      </c>
      <c r="K80" s="54">
        <f t="shared" si="7"/>
        <v>3453603.25</v>
      </c>
      <c r="L80" s="38"/>
    </row>
    <row r="81" spans="1:12" s="15" customFormat="1" ht="15.75">
      <c r="A81" s="36"/>
      <c r="B81" s="59"/>
      <c r="C81" s="59"/>
      <c r="D81" s="59"/>
      <c r="E81" s="59"/>
      <c r="F81" s="59"/>
      <c r="G81" s="54"/>
      <c r="H81" s="54"/>
      <c r="I81" s="54"/>
      <c r="J81" s="54"/>
      <c r="K81" s="54"/>
      <c r="L81" s="38"/>
    </row>
    <row r="82" spans="1:12" s="15" customFormat="1" ht="15.75">
      <c r="A82" s="36"/>
      <c r="B82" s="62" t="s">
        <v>55</v>
      </c>
      <c r="C82" s="62"/>
      <c r="D82" s="62"/>
      <c r="E82" s="62"/>
      <c r="F82" s="62"/>
      <c r="G82" s="54">
        <f>G76+G43</f>
        <v>4009547.83</v>
      </c>
      <c r="H82" s="54"/>
      <c r="I82" s="54">
        <f>I76+I43</f>
        <v>4009547.83</v>
      </c>
      <c r="J82" s="54">
        <f>J76+J43</f>
        <v>3937547.83</v>
      </c>
      <c r="K82" s="54">
        <f>K76+K43</f>
        <v>3937547.83</v>
      </c>
      <c r="L82" s="38"/>
    </row>
    <row r="83" spans="1:12" s="15" customFormat="1" ht="15.75">
      <c r="A83" s="36"/>
      <c r="B83" s="62" t="s">
        <v>53</v>
      </c>
      <c r="C83" s="62"/>
      <c r="D83" s="62"/>
      <c r="E83" s="62"/>
      <c r="F83" s="62"/>
      <c r="G83" s="54">
        <f t="shared" ref="G83:J86" si="8">G77+G44</f>
        <v>0</v>
      </c>
      <c r="H83" s="54"/>
      <c r="I83" s="54">
        <f t="shared" ref="I83" si="9">I77+I44</f>
        <v>0</v>
      </c>
      <c r="J83" s="54">
        <f t="shared" si="8"/>
        <v>0</v>
      </c>
      <c r="K83" s="54">
        <f t="shared" ref="K83" si="10">K77+K44</f>
        <v>0</v>
      </c>
      <c r="L83" s="38"/>
    </row>
    <row r="84" spans="1:12" s="15" customFormat="1" ht="15.75">
      <c r="A84" s="36"/>
      <c r="B84" s="62" t="s">
        <v>15</v>
      </c>
      <c r="C84" s="62"/>
      <c r="D84" s="62"/>
      <c r="E84" s="62"/>
      <c r="F84" s="62"/>
      <c r="G84" s="54">
        <f t="shared" si="8"/>
        <v>0</v>
      </c>
      <c r="H84" s="54"/>
      <c r="I84" s="54">
        <f t="shared" ref="I84" si="11">I78+I45</f>
        <v>0</v>
      </c>
      <c r="J84" s="54">
        <f t="shared" si="8"/>
        <v>0</v>
      </c>
      <c r="K84" s="54">
        <f t="shared" ref="K84" si="12">K78+K45</f>
        <v>0</v>
      </c>
      <c r="L84" s="38"/>
    </row>
    <row r="85" spans="1:12" s="15" customFormat="1" ht="15.75">
      <c r="A85" s="36"/>
      <c r="B85" s="62" t="s">
        <v>16</v>
      </c>
      <c r="C85" s="62"/>
      <c r="D85" s="62"/>
      <c r="E85" s="62"/>
      <c r="F85" s="62"/>
      <c r="G85" s="54">
        <f t="shared" si="8"/>
        <v>453068.92</v>
      </c>
      <c r="H85" s="54"/>
      <c r="I85" s="54">
        <f t="shared" ref="I85" si="13">I79+I46</f>
        <v>453068.92</v>
      </c>
      <c r="J85" s="54">
        <f t="shared" si="8"/>
        <v>453068.92</v>
      </c>
      <c r="K85" s="54">
        <f t="shared" ref="K85" si="14">K79+K46</f>
        <v>453068.92</v>
      </c>
      <c r="L85" s="38"/>
    </row>
    <row r="86" spans="1:12" s="15" customFormat="1" ht="15.75">
      <c r="A86" s="36"/>
      <c r="B86" s="62" t="s">
        <v>17</v>
      </c>
      <c r="C86" s="62"/>
      <c r="D86" s="62"/>
      <c r="E86" s="62"/>
      <c r="F86" s="62"/>
      <c r="G86" s="54">
        <f t="shared" si="8"/>
        <v>3556478.91</v>
      </c>
      <c r="H86" s="54"/>
      <c r="I86" s="54">
        <f t="shared" ref="I86" si="15">I80+I47</f>
        <v>3556478.91</v>
      </c>
      <c r="J86" s="54">
        <f t="shared" si="8"/>
        <v>3484478.91</v>
      </c>
      <c r="K86" s="54">
        <f t="shared" ref="K86" si="16">K80+K47</f>
        <v>3484478.91</v>
      </c>
      <c r="L86" s="38"/>
    </row>
    <row r="87" spans="1:12" s="15" customFormat="1">
      <c r="A87" s="24"/>
      <c r="B87" s="33"/>
      <c r="C87" s="33"/>
      <c r="D87" s="33"/>
      <c r="E87" s="33"/>
      <c r="F87" s="33"/>
      <c r="G87" s="29"/>
      <c r="H87" s="29"/>
      <c r="I87" s="29"/>
      <c r="J87" s="29"/>
      <c r="K87" s="29"/>
      <c r="L87" s="30"/>
    </row>
    <row r="88" spans="1:12" s="15" customFormat="1">
      <c r="A88" s="24"/>
      <c r="B88" s="33"/>
      <c r="C88" s="33" t="s">
        <v>56</v>
      </c>
      <c r="D88" s="33"/>
      <c r="E88" s="33"/>
      <c r="F88" s="33"/>
      <c r="G88" s="67" t="s">
        <v>36</v>
      </c>
      <c r="H88" s="67"/>
      <c r="I88" s="67"/>
      <c r="J88" s="29"/>
      <c r="K88" s="29"/>
      <c r="L88" s="30"/>
    </row>
    <row r="89" spans="1:12" s="15" customFormat="1">
      <c r="A89" s="24"/>
      <c r="B89" s="33"/>
      <c r="C89" s="33"/>
      <c r="D89" s="33"/>
      <c r="E89" s="33"/>
      <c r="F89" s="33"/>
      <c r="G89" s="29"/>
      <c r="H89" s="29"/>
      <c r="I89" s="29"/>
      <c r="J89" s="29"/>
      <c r="K89" s="29"/>
      <c r="L89" s="30"/>
    </row>
    <row r="90" spans="1:12" s="15" customFormat="1">
      <c r="A90" s="24"/>
      <c r="B90" s="25"/>
      <c r="C90" s="26"/>
      <c r="D90" s="26"/>
      <c r="E90" s="28"/>
      <c r="F90" s="28"/>
      <c r="G90" s="29"/>
      <c r="H90" s="27"/>
      <c r="I90" s="28"/>
      <c r="J90" s="28"/>
      <c r="K90" s="28"/>
      <c r="L90" s="30"/>
    </row>
    <row r="91" spans="1:12" s="15" customFormat="1">
      <c r="A91" s="24"/>
      <c r="B91" s="79" t="s">
        <v>11</v>
      </c>
      <c r="C91" s="79"/>
      <c r="D91" s="79"/>
      <c r="E91" s="79"/>
      <c r="F91" s="79"/>
      <c r="G91" s="79"/>
      <c r="H91" s="79"/>
      <c r="I91" s="79"/>
      <c r="J91" s="79"/>
      <c r="K91" s="79"/>
      <c r="L91" s="79"/>
    </row>
    <row r="92" spans="1:12" s="10" customFormat="1">
      <c r="A92" s="24"/>
      <c r="B92" s="75" t="s">
        <v>12</v>
      </c>
      <c r="C92" s="75"/>
      <c r="D92" s="75"/>
      <c r="E92" s="75"/>
      <c r="F92" s="75"/>
      <c r="G92" s="75"/>
      <c r="H92" s="75"/>
      <c r="I92" s="75"/>
      <c r="J92" s="75"/>
      <c r="K92" s="75"/>
      <c r="L92" s="75"/>
    </row>
    <row r="93" spans="1:12" s="10" customFormat="1" ht="15" customHeight="1">
      <c r="A93" s="24"/>
      <c r="B93" s="75" t="s">
        <v>19</v>
      </c>
      <c r="C93" s="75"/>
      <c r="D93" s="75"/>
      <c r="E93" s="75"/>
      <c r="F93" s="75"/>
      <c r="G93" s="75"/>
      <c r="H93" s="75"/>
      <c r="I93" s="75"/>
      <c r="J93" s="75"/>
      <c r="K93" s="75"/>
      <c r="L93" s="75"/>
    </row>
    <row r="94" spans="1:12" s="10" customFormat="1" ht="15" customHeight="1">
      <c r="A94" s="24"/>
      <c r="B94" s="63" t="s">
        <v>20</v>
      </c>
      <c r="C94" s="63"/>
      <c r="D94" s="63"/>
      <c r="E94" s="63"/>
      <c r="F94" s="63"/>
      <c r="G94" s="63"/>
      <c r="H94" s="63"/>
      <c r="I94" s="63"/>
      <c r="J94" s="63"/>
      <c r="K94" s="63"/>
      <c r="L94" s="63"/>
    </row>
    <row r="95" spans="1:12" s="10" customFormat="1" ht="15" customHeight="1">
      <c r="A95" s="24"/>
      <c r="B95" s="63" t="s">
        <v>21</v>
      </c>
      <c r="C95" s="63"/>
      <c r="D95" s="63"/>
      <c r="E95" s="63"/>
      <c r="F95" s="63"/>
      <c r="G95" s="63"/>
      <c r="H95" s="63"/>
      <c r="I95" s="63"/>
      <c r="J95" s="63"/>
      <c r="K95" s="63"/>
      <c r="L95" s="63"/>
    </row>
    <row r="96" spans="1:12" s="10" customFormat="1" ht="15" customHeight="1">
      <c r="A96" s="24"/>
      <c r="B96" s="63" t="s">
        <v>22</v>
      </c>
      <c r="C96" s="63"/>
      <c r="D96" s="63"/>
      <c r="E96" s="63"/>
      <c r="F96" s="63"/>
      <c r="G96" s="63"/>
      <c r="H96" s="63"/>
      <c r="I96" s="63"/>
      <c r="J96" s="63"/>
      <c r="K96" s="63"/>
      <c r="L96" s="63"/>
    </row>
    <row r="97" spans="1:9" ht="30.75" customHeight="1">
      <c r="A97" s="14"/>
      <c r="C97" s="3"/>
      <c r="D97" s="7"/>
      <c r="E97" s="7"/>
      <c r="F97" s="7"/>
      <c r="G97" s="7"/>
      <c r="H97" s="7"/>
      <c r="I97" s="7"/>
    </row>
    <row r="98" spans="1:9" ht="20.25" customHeight="1">
      <c r="A98" s="14"/>
      <c r="B98" s="68"/>
      <c r="C98" s="68"/>
      <c r="D98" s="68"/>
      <c r="E98" s="68"/>
      <c r="F98" s="68"/>
      <c r="G98" s="68"/>
      <c r="H98" s="68"/>
      <c r="I98" s="7"/>
    </row>
    <row r="99" spans="1:9">
      <c r="A99" s="14"/>
      <c r="B99" s="16"/>
      <c r="C99" s="16"/>
      <c r="D99" s="16"/>
      <c r="E99" s="16"/>
      <c r="F99" s="16"/>
      <c r="G99" s="16"/>
      <c r="H99" s="16"/>
      <c r="I99" s="7"/>
    </row>
    <row r="100" spans="1:9">
      <c r="A100" s="14"/>
      <c r="B100" s="16"/>
      <c r="C100" s="16"/>
      <c r="D100" s="16"/>
      <c r="E100" s="16"/>
      <c r="F100" s="16"/>
      <c r="G100" s="16"/>
      <c r="H100" s="16"/>
      <c r="I100" s="7"/>
    </row>
    <row r="101" spans="1:9" ht="18.75">
      <c r="A101" s="14"/>
      <c r="B101" s="4"/>
      <c r="C101" s="4"/>
      <c r="D101" s="4"/>
      <c r="E101" s="4"/>
      <c r="F101" s="4"/>
      <c r="G101" s="18"/>
      <c r="H101" s="2"/>
      <c r="I101" s="7"/>
    </row>
    <row r="102" spans="1:9" ht="18.75">
      <c r="B102" s="4"/>
      <c r="C102" s="4"/>
      <c r="D102" s="4"/>
      <c r="E102" s="4"/>
      <c r="F102" s="4"/>
      <c r="G102" s="4"/>
      <c r="H102" s="4"/>
    </row>
    <row r="103" spans="1:9">
      <c r="E103" s="11"/>
    </row>
    <row r="104" spans="1:9">
      <c r="E104" s="11"/>
    </row>
    <row r="105" spans="1:9">
      <c r="E105" s="11"/>
    </row>
    <row r="106" spans="1:9">
      <c r="E106" s="11"/>
    </row>
    <row r="107" spans="1:9">
      <c r="E107" s="11"/>
    </row>
    <row r="108" spans="1:9">
      <c r="E108" s="11"/>
    </row>
    <row r="109" spans="1:9">
      <c r="E109" s="11"/>
    </row>
    <row r="110" spans="1:9">
      <c r="E110" s="11"/>
    </row>
  </sheetData>
  <mergeCells count="51">
    <mergeCell ref="I2:L2"/>
    <mergeCell ref="C5:J5"/>
    <mergeCell ref="A3:L3"/>
    <mergeCell ref="A4:L4"/>
    <mergeCell ref="B12:F12"/>
    <mergeCell ref="K8:K9"/>
    <mergeCell ref="B11:F11"/>
    <mergeCell ref="B96:L96"/>
    <mergeCell ref="B91:L91"/>
    <mergeCell ref="B92:L92"/>
    <mergeCell ref="B13:F13"/>
    <mergeCell ref="B14:F14"/>
    <mergeCell ref="B27:F27"/>
    <mergeCell ref="B28:F28"/>
    <mergeCell ref="B50:F50"/>
    <mergeCell ref="B51:F51"/>
    <mergeCell ref="B45:F45"/>
    <mergeCell ref="B52:F52"/>
    <mergeCell ref="L15:L26"/>
    <mergeCell ref="B83:F83"/>
    <mergeCell ref="B84:F84"/>
    <mergeCell ref="B98:F98"/>
    <mergeCell ref="G98:H98"/>
    <mergeCell ref="A6:L6"/>
    <mergeCell ref="G8:I8"/>
    <mergeCell ref="L8:L9"/>
    <mergeCell ref="D8:D9"/>
    <mergeCell ref="C8:C9"/>
    <mergeCell ref="B8:B9"/>
    <mergeCell ref="A8:A9"/>
    <mergeCell ref="J8:J9"/>
    <mergeCell ref="B93:L93"/>
    <mergeCell ref="B94:L94"/>
    <mergeCell ref="E8:E9"/>
    <mergeCell ref="F8:F9"/>
    <mergeCell ref="B85:F85"/>
    <mergeCell ref="B86:F86"/>
    <mergeCell ref="B95:L95"/>
    <mergeCell ref="B80:F80"/>
    <mergeCell ref="B43:F43"/>
    <mergeCell ref="B44:F44"/>
    <mergeCell ref="B46:F46"/>
    <mergeCell ref="B47:F47"/>
    <mergeCell ref="B48:F48"/>
    <mergeCell ref="B53:F53"/>
    <mergeCell ref="B76:F76"/>
    <mergeCell ref="B77:F77"/>
    <mergeCell ref="B78:F78"/>
    <mergeCell ref="B79:F79"/>
    <mergeCell ref="G88:I88"/>
    <mergeCell ref="B82:F82"/>
  </mergeCells>
  <printOptions horizontalCentered="1"/>
  <pageMargins left="0.19685039370078741" right="0.19685039370078741" top="0.74803149606299213" bottom="0.39370078740157483" header="0.31496062992125984" footer="0.31496062992125984"/>
  <pageSetup paperSize="9" scale="56" fitToHeight="5" orientation="landscape" r:id="rId1"/>
  <headerFooter differentFirst="1">
    <oddHeader>&amp;C&amp;"Times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Sinkina</cp:lastModifiedBy>
  <cp:lastPrinted>2022-03-02T01:59:45Z</cp:lastPrinted>
  <dcterms:created xsi:type="dcterms:W3CDTF">2016-03-21T08:40:03Z</dcterms:created>
  <dcterms:modified xsi:type="dcterms:W3CDTF">2022-03-02T02:01:08Z</dcterms:modified>
</cp:coreProperties>
</file>