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definedNames>
    <definedName name="_xlnm.Print_Area" localSheetId="0">'8 прил'!$A$1:$H$30</definedName>
  </definedNames>
  <calcPr calcId="125725"/>
</workbook>
</file>

<file path=xl/calcChain.xml><?xml version="1.0" encoding="utf-8"?>
<calcChain xmlns="http://schemas.openxmlformats.org/spreadsheetml/2006/main">
  <c r="I8" i="1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G11"/>
  <c r="G12"/>
  <c r="G10"/>
  <c r="G13"/>
  <c r="F13"/>
  <c r="F12"/>
  <c r="D8" l="1"/>
  <c r="D10"/>
  <c r="E10"/>
  <c r="E8" s="1"/>
  <c r="D11"/>
  <c r="E11"/>
  <c r="E12"/>
  <c r="D12"/>
  <c r="E18"/>
  <c r="D18"/>
  <c r="E13"/>
  <c r="D13"/>
</calcChain>
</file>

<file path=xl/sharedStrings.xml><?xml version="1.0" encoding="utf-8"?>
<sst xmlns="http://schemas.openxmlformats.org/spreadsheetml/2006/main" count="45" uniqueCount="29">
  <si>
    <t>План на год</t>
  </si>
  <si>
    <t>план</t>
  </si>
  <si>
    <t>факт</t>
  </si>
  <si>
    <t>федеральный бюджет</t>
  </si>
  <si>
    <t>краевой бюджет</t>
  </si>
  <si>
    <t>местный бюджет</t>
  </si>
  <si>
    <t>Руководитель УГХ</t>
  </si>
  <si>
    <t>Источники финансирования</t>
  </si>
  <si>
    <t>Муниципальная программа</t>
  </si>
  <si>
    <t>Всего</t>
  </si>
  <si>
    <t>в том числе</t>
  </si>
  <si>
    <t xml:space="preserve">Расходы на реализацию мероприятий по благоустройству, направленных на формирование современной городской среды              </t>
  </si>
  <si>
    <t>Отдельное мероприятие 2.</t>
  </si>
  <si>
    <t>исп.Петрова Ю.П., 76-55-66</t>
  </si>
  <si>
    <t xml:space="preserve"> "Формирование современной городской среды  на 2018-2024 годы" </t>
  </si>
  <si>
    <t>А.Ф. Тельманова</t>
  </si>
  <si>
    <t>Отдельное мероприятие 1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</si>
  <si>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</si>
  <si>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</si>
  <si>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Примечание</t>
  </si>
  <si>
    <t xml:space="preserve">Статус </t>
  </si>
  <si>
    <t>Наименование  муниципальной программы, подпрограммы муниципальной программы</t>
  </si>
  <si>
    <t>2020 (отчетный год)</t>
  </si>
  <si>
    <t>2021 (текущий год)</t>
  </si>
  <si>
    <t>отчетный период
январь - декабрь
факт</t>
  </si>
  <si>
    <t>к Порядку принятия решений о разработке, формировании</t>
  </si>
  <si>
    <t>и реализации муниципальных программ ЗАТО Железногорск</t>
  </si>
  <si>
    <t>Приложение N 8</t>
  </si>
  <si>
    <t>Благоустройство общественных территорий (площадка в районе нежилого здания клуба "Юность")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</si>
</sst>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view="pageBreakPreview" zoomScaleNormal="130" zoomScaleSheetLayoutView="100" workbookViewId="0">
      <selection activeCell="I27" sqref="I27"/>
    </sheetView>
  </sheetViews>
  <sheetFormatPr defaultRowHeight="15"/>
  <cols>
    <col min="1" max="1" width="16" style="16" customWidth="1"/>
    <col min="2" max="2" width="34.28515625" customWidth="1"/>
    <col min="3" max="3" width="21.85546875" customWidth="1"/>
    <col min="4" max="4" width="16.5703125" style="7" customWidth="1"/>
    <col min="5" max="5" width="14" style="7" customWidth="1"/>
    <col min="6" max="6" width="14.42578125" style="7" customWidth="1"/>
    <col min="7" max="7" width="19.140625" style="7" customWidth="1"/>
    <col min="8" max="8" width="19.7109375" customWidth="1"/>
    <col min="9" max="9" width="13.5703125" bestFit="1" customWidth="1"/>
  </cols>
  <sheetData>
    <row r="1" spans="1:9">
      <c r="A1" s="15"/>
      <c r="B1" s="1"/>
      <c r="C1" s="1"/>
      <c r="D1" s="1"/>
      <c r="E1" s="15" t="s">
        <v>27</v>
      </c>
      <c r="F1" s="1"/>
      <c r="G1" s="17"/>
      <c r="H1" s="20"/>
    </row>
    <row r="2" spans="1:9">
      <c r="A2" s="15"/>
      <c r="B2" s="1"/>
      <c r="C2" s="1"/>
      <c r="D2" s="1"/>
      <c r="E2" s="15" t="s">
        <v>25</v>
      </c>
      <c r="F2" s="1"/>
      <c r="G2" s="21"/>
      <c r="H2" s="21"/>
    </row>
    <row r="3" spans="1:9">
      <c r="A3" s="15"/>
      <c r="B3" s="1"/>
      <c r="C3" s="1"/>
      <c r="D3" s="1"/>
      <c r="E3" s="15" t="s">
        <v>26</v>
      </c>
      <c r="F3" s="1"/>
      <c r="G3" s="19"/>
      <c r="H3" s="19"/>
    </row>
    <row r="4" spans="1:9" ht="55.5" customHeight="1">
      <c r="A4" s="37" t="s">
        <v>18</v>
      </c>
      <c r="B4" s="37"/>
      <c r="C4" s="37"/>
      <c r="D4" s="37"/>
      <c r="E4" s="37"/>
      <c r="F4" s="37"/>
      <c r="G4" s="37"/>
      <c r="H4" s="37"/>
    </row>
    <row r="5" spans="1:9">
      <c r="A5" s="2"/>
      <c r="B5" s="4"/>
      <c r="C5" s="4"/>
      <c r="D5" s="6"/>
      <c r="E5" s="6"/>
      <c r="F5" s="6"/>
      <c r="G5" s="6"/>
      <c r="H5" s="3"/>
    </row>
    <row r="6" spans="1:9" s="8" customFormat="1" ht="20.25" customHeight="1">
      <c r="A6" s="25" t="s">
        <v>20</v>
      </c>
      <c r="B6" s="25" t="s">
        <v>21</v>
      </c>
      <c r="C6" s="25" t="s">
        <v>7</v>
      </c>
      <c r="D6" s="35" t="s">
        <v>22</v>
      </c>
      <c r="E6" s="36"/>
      <c r="F6" s="35" t="s">
        <v>23</v>
      </c>
      <c r="G6" s="36"/>
      <c r="H6" s="34" t="s">
        <v>19</v>
      </c>
    </row>
    <row r="7" spans="1:9" s="8" customFormat="1" ht="62.25" customHeight="1">
      <c r="A7" s="27"/>
      <c r="B7" s="27"/>
      <c r="C7" s="27"/>
      <c r="D7" s="9" t="s">
        <v>1</v>
      </c>
      <c r="E7" s="9" t="s">
        <v>2</v>
      </c>
      <c r="F7" s="10" t="s">
        <v>0</v>
      </c>
      <c r="G7" s="11" t="s">
        <v>24</v>
      </c>
      <c r="H7" s="34"/>
    </row>
    <row r="8" spans="1:9" s="8" customFormat="1" ht="18" customHeight="1">
      <c r="A8" s="32" t="s">
        <v>8</v>
      </c>
      <c r="B8" s="32" t="s">
        <v>14</v>
      </c>
      <c r="C8" s="12" t="s">
        <v>9</v>
      </c>
      <c r="D8" s="13">
        <f>D10+D11+D12</f>
        <v>44310043.990000002</v>
      </c>
      <c r="E8" s="13">
        <f>E10+E11+E12</f>
        <v>44310043.990000002</v>
      </c>
      <c r="F8" s="24">
        <v>41410445</v>
      </c>
      <c r="G8" s="24">
        <v>41380964.090000004</v>
      </c>
      <c r="H8" s="33"/>
      <c r="I8" s="41">
        <f t="shared" ref="I8:I26" si="0">F8-G8</f>
        <v>29480.909999996424</v>
      </c>
    </row>
    <row r="9" spans="1:9" s="8" customFormat="1" ht="18" customHeight="1">
      <c r="A9" s="32"/>
      <c r="B9" s="32"/>
      <c r="C9" s="12" t="s">
        <v>10</v>
      </c>
      <c r="D9" s="13"/>
      <c r="E9" s="13"/>
      <c r="F9" s="13"/>
      <c r="G9" s="13"/>
      <c r="H9" s="33"/>
      <c r="I9" s="41">
        <f t="shared" si="0"/>
        <v>0</v>
      </c>
    </row>
    <row r="10" spans="1:9" s="8" customFormat="1" ht="18" customHeight="1">
      <c r="A10" s="32"/>
      <c r="B10" s="32"/>
      <c r="C10" s="12" t="s">
        <v>3</v>
      </c>
      <c r="D10" s="13">
        <f t="shared" ref="D10:E10" si="1">D20+D15</f>
        <v>39817029.850000001</v>
      </c>
      <c r="E10" s="13">
        <f t="shared" si="1"/>
        <v>39817029.850000001</v>
      </c>
      <c r="F10" s="22">
        <v>34518725</v>
      </c>
      <c r="G10" s="13">
        <f>G15+G20+G25</f>
        <v>34518725</v>
      </c>
      <c r="H10" s="33"/>
      <c r="I10" s="41">
        <f t="shared" si="0"/>
        <v>0</v>
      </c>
    </row>
    <row r="11" spans="1:9" s="8" customFormat="1" ht="18" customHeight="1">
      <c r="A11" s="32"/>
      <c r="B11" s="32"/>
      <c r="C11" s="12" t="s">
        <v>4</v>
      </c>
      <c r="D11" s="13">
        <f t="shared" ref="D11:E11" si="2">D21+D16</f>
        <v>2095633.15</v>
      </c>
      <c r="E11" s="13">
        <f t="shared" si="2"/>
        <v>2095633.15</v>
      </c>
      <c r="F11" s="22">
        <v>1816775</v>
      </c>
      <c r="G11" s="13">
        <f t="shared" ref="G11:G12" si="3">G16+G21+G26</f>
        <v>1816775</v>
      </c>
      <c r="H11" s="33"/>
      <c r="I11" s="41">
        <f t="shared" si="0"/>
        <v>0</v>
      </c>
    </row>
    <row r="12" spans="1:9" s="8" customFormat="1" ht="18" customHeight="1">
      <c r="A12" s="32"/>
      <c r="B12" s="32"/>
      <c r="C12" s="14" t="s">
        <v>5</v>
      </c>
      <c r="D12" s="13">
        <f>D22+D17</f>
        <v>2397380.9900000002</v>
      </c>
      <c r="E12" s="13">
        <f>E22+E17</f>
        <v>2397380.9900000002</v>
      </c>
      <c r="F12" s="22">
        <f>1974945+3100000</f>
        <v>5074945</v>
      </c>
      <c r="G12" s="13">
        <f t="shared" si="3"/>
        <v>5045464.09</v>
      </c>
      <c r="H12" s="33"/>
      <c r="I12" s="41">
        <f t="shared" si="0"/>
        <v>29480.910000000149</v>
      </c>
    </row>
    <row r="13" spans="1:9" s="8" customFormat="1" ht="16.5" customHeight="1">
      <c r="A13" s="38" t="s">
        <v>16</v>
      </c>
      <c r="B13" s="32" t="s">
        <v>11</v>
      </c>
      <c r="C13" s="12" t="s">
        <v>9</v>
      </c>
      <c r="D13" s="13">
        <f>D15+D16+D17</f>
        <v>43887608</v>
      </c>
      <c r="E13" s="13">
        <f>E15+E16+E17</f>
        <v>43887608</v>
      </c>
      <c r="F13" s="22">
        <f>F15+F16+F17</f>
        <v>38310445</v>
      </c>
      <c r="G13" s="22">
        <f>G15+G16+G17</f>
        <v>38310445</v>
      </c>
      <c r="H13" s="33"/>
      <c r="I13" s="41">
        <f t="shared" si="0"/>
        <v>0</v>
      </c>
    </row>
    <row r="14" spans="1:9" s="8" customFormat="1" ht="16.5" customHeight="1">
      <c r="A14" s="39"/>
      <c r="B14" s="32"/>
      <c r="C14" s="12" t="s">
        <v>10</v>
      </c>
      <c r="D14" s="13"/>
      <c r="E14" s="13"/>
      <c r="F14" s="22"/>
      <c r="G14" s="22"/>
      <c r="H14" s="33"/>
      <c r="I14" s="41">
        <f t="shared" si="0"/>
        <v>0</v>
      </c>
    </row>
    <row r="15" spans="1:9" s="8" customFormat="1" ht="16.5" customHeight="1">
      <c r="A15" s="39"/>
      <c r="B15" s="32"/>
      <c r="C15" s="12" t="s">
        <v>3</v>
      </c>
      <c r="D15" s="13">
        <v>39817029.850000001</v>
      </c>
      <c r="E15" s="13">
        <v>39817029.850000001</v>
      </c>
      <c r="F15" s="22">
        <v>34518725</v>
      </c>
      <c r="G15" s="22">
        <v>34518725</v>
      </c>
      <c r="H15" s="33"/>
      <c r="I15" s="41">
        <f t="shared" si="0"/>
        <v>0</v>
      </c>
    </row>
    <row r="16" spans="1:9" s="8" customFormat="1" ht="16.5" customHeight="1">
      <c r="A16" s="39"/>
      <c r="B16" s="32"/>
      <c r="C16" s="12" t="s">
        <v>4</v>
      </c>
      <c r="D16" s="13">
        <v>2095633.15</v>
      </c>
      <c r="E16" s="13">
        <v>2095633.15</v>
      </c>
      <c r="F16" s="22">
        <v>1816775</v>
      </c>
      <c r="G16" s="22">
        <v>1816775</v>
      </c>
      <c r="H16" s="33"/>
      <c r="I16" s="41">
        <f t="shared" si="0"/>
        <v>0</v>
      </c>
    </row>
    <row r="17" spans="1:9" s="8" customFormat="1" ht="16.5" customHeight="1">
      <c r="A17" s="40"/>
      <c r="B17" s="32"/>
      <c r="C17" s="14" t="s">
        <v>5</v>
      </c>
      <c r="D17" s="13">
        <v>1974945</v>
      </c>
      <c r="E17" s="13">
        <v>1974945</v>
      </c>
      <c r="F17" s="22">
        <v>1974945</v>
      </c>
      <c r="G17" s="22">
        <v>1974945</v>
      </c>
      <c r="H17" s="33"/>
      <c r="I17" s="41">
        <f t="shared" si="0"/>
        <v>0</v>
      </c>
    </row>
    <row r="18" spans="1:9" s="8" customFormat="1" ht="17.25" customHeight="1">
      <c r="A18" s="25" t="s">
        <v>12</v>
      </c>
      <c r="B18" s="32" t="s">
        <v>17</v>
      </c>
      <c r="C18" s="12" t="s">
        <v>9</v>
      </c>
      <c r="D18" s="13">
        <f>D22</f>
        <v>422435.99</v>
      </c>
      <c r="E18" s="13">
        <f>E22</f>
        <v>422435.99</v>
      </c>
      <c r="F18" s="13">
        <v>0</v>
      </c>
      <c r="G18" s="13">
        <v>0</v>
      </c>
      <c r="H18" s="33"/>
      <c r="I18" s="41">
        <f t="shared" si="0"/>
        <v>0</v>
      </c>
    </row>
    <row r="19" spans="1:9" s="8" customFormat="1" ht="17.25" customHeight="1">
      <c r="A19" s="26"/>
      <c r="B19" s="32"/>
      <c r="C19" s="12" t="s">
        <v>10</v>
      </c>
      <c r="D19" s="13"/>
      <c r="E19" s="13"/>
      <c r="F19" s="13"/>
      <c r="G19" s="13"/>
      <c r="H19" s="33"/>
      <c r="I19" s="41">
        <f t="shared" si="0"/>
        <v>0</v>
      </c>
    </row>
    <row r="20" spans="1:9" s="8" customFormat="1" ht="17.25" customHeight="1">
      <c r="A20" s="26"/>
      <c r="B20" s="32"/>
      <c r="C20" s="12" t="s">
        <v>3</v>
      </c>
      <c r="D20" s="13">
        <v>0</v>
      </c>
      <c r="E20" s="13">
        <v>0</v>
      </c>
      <c r="F20" s="13">
        <v>0</v>
      </c>
      <c r="G20" s="13">
        <v>0</v>
      </c>
      <c r="H20" s="33"/>
      <c r="I20" s="41">
        <f t="shared" si="0"/>
        <v>0</v>
      </c>
    </row>
    <row r="21" spans="1:9" s="8" customFormat="1" ht="17.25" customHeight="1">
      <c r="A21" s="26"/>
      <c r="B21" s="32"/>
      <c r="C21" s="12" t="s">
        <v>4</v>
      </c>
      <c r="D21" s="13">
        <v>0</v>
      </c>
      <c r="E21" s="13">
        <v>0</v>
      </c>
      <c r="F21" s="13">
        <v>0</v>
      </c>
      <c r="G21" s="13">
        <v>0</v>
      </c>
      <c r="H21" s="33"/>
      <c r="I21" s="41">
        <f t="shared" si="0"/>
        <v>0</v>
      </c>
    </row>
    <row r="22" spans="1:9" s="8" customFormat="1" ht="17.25" customHeight="1">
      <c r="A22" s="27"/>
      <c r="B22" s="32"/>
      <c r="C22" s="14" t="s">
        <v>5</v>
      </c>
      <c r="D22" s="13">
        <v>422435.99</v>
      </c>
      <c r="E22" s="13">
        <v>422435.99</v>
      </c>
      <c r="F22" s="13">
        <v>0</v>
      </c>
      <c r="G22" s="13">
        <v>0</v>
      </c>
      <c r="H22" s="33"/>
      <c r="I22" s="41">
        <f t="shared" si="0"/>
        <v>0</v>
      </c>
    </row>
    <row r="23" spans="1:9" s="8" customFormat="1" ht="17.25" customHeight="1">
      <c r="A23" s="25" t="s">
        <v>12</v>
      </c>
      <c r="B23" s="28" t="s">
        <v>28</v>
      </c>
      <c r="C23" s="12" t="s">
        <v>9</v>
      </c>
      <c r="D23" s="22">
        <v>0</v>
      </c>
      <c r="E23" s="22">
        <v>0</v>
      </c>
      <c r="F23" s="22">
        <v>3100000</v>
      </c>
      <c r="G23" s="24">
        <v>3070519.09</v>
      </c>
      <c r="H23" s="29"/>
      <c r="I23" s="41">
        <f t="shared" si="0"/>
        <v>29480.910000000149</v>
      </c>
    </row>
    <row r="24" spans="1:9" s="8" customFormat="1" ht="17.25" customHeight="1">
      <c r="A24" s="26"/>
      <c r="B24" s="28"/>
      <c r="C24" s="12" t="s">
        <v>10</v>
      </c>
      <c r="D24" s="13"/>
      <c r="E24" s="13"/>
      <c r="F24" s="22"/>
      <c r="G24" s="13"/>
      <c r="H24" s="30"/>
      <c r="I24" s="41">
        <f t="shared" si="0"/>
        <v>0</v>
      </c>
    </row>
    <row r="25" spans="1:9" s="8" customFormat="1" ht="17.25" customHeight="1">
      <c r="A25" s="26"/>
      <c r="B25" s="28"/>
      <c r="C25" s="12" t="s">
        <v>3</v>
      </c>
      <c r="D25" s="22">
        <v>0</v>
      </c>
      <c r="E25" s="22">
        <v>0</v>
      </c>
      <c r="F25" s="22">
        <v>0</v>
      </c>
      <c r="G25" s="22">
        <v>0</v>
      </c>
      <c r="H25" s="30"/>
      <c r="I25" s="41">
        <f t="shared" si="0"/>
        <v>0</v>
      </c>
    </row>
    <row r="26" spans="1:9" s="8" customFormat="1" ht="17.25" customHeight="1">
      <c r="A26" s="26"/>
      <c r="B26" s="28"/>
      <c r="C26" s="12" t="s">
        <v>4</v>
      </c>
      <c r="D26" s="22">
        <v>0</v>
      </c>
      <c r="E26" s="22">
        <v>0</v>
      </c>
      <c r="F26" s="22">
        <v>0</v>
      </c>
      <c r="G26" s="22">
        <v>0</v>
      </c>
      <c r="H26" s="30"/>
      <c r="I26" s="41">
        <f t="shared" si="0"/>
        <v>0</v>
      </c>
    </row>
    <row r="27" spans="1:9">
      <c r="A27" s="27"/>
      <c r="B27" s="28"/>
      <c r="C27" s="23" t="s">
        <v>5</v>
      </c>
      <c r="D27" s="22">
        <v>0</v>
      </c>
      <c r="E27" s="22">
        <v>0</v>
      </c>
      <c r="F27" s="22">
        <v>3100000</v>
      </c>
      <c r="G27" s="24">
        <v>3070519.09</v>
      </c>
      <c r="H27" s="31"/>
      <c r="I27" s="41">
        <f>F27-G27</f>
        <v>29480.910000000149</v>
      </c>
    </row>
    <row r="29" spans="1:9" ht="18.75">
      <c r="B29" s="5" t="s">
        <v>6</v>
      </c>
      <c r="C29" s="5"/>
      <c r="D29" s="5"/>
      <c r="E29" s="5"/>
      <c r="F29" s="5"/>
      <c r="G29" s="5" t="s">
        <v>15</v>
      </c>
    </row>
    <row r="30" spans="1:9" ht="33.75" customHeight="1">
      <c r="A30" s="18" t="s">
        <v>13</v>
      </c>
    </row>
  </sheetData>
  <mergeCells count="19">
    <mergeCell ref="A4:H4"/>
    <mergeCell ref="D6:E6"/>
    <mergeCell ref="A6:A7"/>
    <mergeCell ref="A13:A17"/>
    <mergeCell ref="B13:B17"/>
    <mergeCell ref="A8:A12"/>
    <mergeCell ref="B8:B12"/>
    <mergeCell ref="B6:B7"/>
    <mergeCell ref="A23:A27"/>
    <mergeCell ref="B23:B27"/>
    <mergeCell ref="H23:H27"/>
    <mergeCell ref="A18:A22"/>
    <mergeCell ref="C6:C7"/>
    <mergeCell ref="B18:B22"/>
    <mergeCell ref="H8:H12"/>
    <mergeCell ref="H13:H17"/>
    <mergeCell ref="H6:H7"/>
    <mergeCell ref="F6:G6"/>
    <mergeCell ref="H18:H22"/>
  </mergeCells>
  <printOptions horizontalCentered="1"/>
  <pageMargins left="0.39370078740157483" right="0.39370078740157483" top="0.74803149606299213" bottom="0.39370078740157483" header="0" footer="0"/>
  <pageSetup paperSize="9" scale="87" orientation="landscape" r:id="rId1"/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8 прил</vt:lpstr>
      <vt:lpstr>Лист2</vt:lpstr>
      <vt:lpstr>Лист3</vt:lpstr>
      <vt:lpstr>'8 прил'!Область_печати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petrova</cp:lastModifiedBy>
  <cp:lastPrinted>2022-02-24T07:24:17Z</cp:lastPrinted>
  <dcterms:created xsi:type="dcterms:W3CDTF">2017-04-17T02:22:27Z</dcterms:created>
  <dcterms:modified xsi:type="dcterms:W3CDTF">2022-02-24T07:29:44Z</dcterms:modified>
</cp:coreProperties>
</file>