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8" windowWidth="23256" windowHeight="12660"/>
  </bookViews>
  <sheets>
    <sheet name="8 прил" sheetId="1" r:id="rId1"/>
    <sheet name="Лист2" sheetId="2" r:id="rId2"/>
    <sheet name="Лист3" sheetId="3" r:id="rId3"/>
  </sheets>
  <definedNames>
    <definedName name="_xlnm.Print_Area" localSheetId="0">'8 прил'!$A$1:$H$77</definedName>
  </definedNames>
  <calcPr calcId="125725"/>
</workbook>
</file>

<file path=xl/calcChain.xml><?xml version="1.0" encoding="utf-8"?>
<calcChain xmlns="http://schemas.openxmlformats.org/spreadsheetml/2006/main">
  <c r="D48" i="1"/>
  <c r="E48"/>
  <c r="D53"/>
  <c r="E53"/>
  <c r="D58"/>
  <c r="E58"/>
  <c r="D63"/>
  <c r="E63"/>
  <c r="D68"/>
  <c r="E68"/>
  <c r="D10"/>
  <c r="F12"/>
  <c r="G12"/>
  <c r="G38"/>
  <c r="G23"/>
  <c r="G13" l="1"/>
  <c r="G10"/>
  <c r="G11"/>
  <c r="F10"/>
  <c r="F11"/>
  <c r="F8" l="1"/>
  <c r="G8"/>
  <c r="E10"/>
  <c r="E11"/>
  <c r="E12"/>
  <c r="D11"/>
  <c r="D12"/>
  <c r="F38"/>
  <c r="F23"/>
  <c r="F18"/>
  <c r="F13"/>
  <c r="E13" l="1"/>
  <c r="D13"/>
  <c r="E8" l="1"/>
  <c r="D8"/>
</calcChain>
</file>

<file path=xl/sharedStrings.xml><?xml version="1.0" encoding="utf-8"?>
<sst xmlns="http://schemas.openxmlformats.org/spreadsheetml/2006/main" count="110" uniqueCount="46">
  <si>
    <t>План на год</t>
  </si>
  <si>
    <t>план</t>
  </si>
  <si>
    <t>факт</t>
  </si>
  <si>
    <t>федеральный бюджет</t>
  </si>
  <si>
    <t>краевой бюджет</t>
  </si>
  <si>
    <t>местный бюджет</t>
  </si>
  <si>
    <t>Источники финансирования</t>
  </si>
  <si>
    <t>Муниципальная программа</t>
  </si>
  <si>
    <t>Всего</t>
  </si>
  <si>
    <t>в том числе</t>
  </si>
  <si>
    <t xml:space="preserve">Расходы на реализацию мероприятий по благоустройству, направленных на формирование современной городской среды              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</si>
  <si>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</si>
  <si>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Примечание</t>
  </si>
  <si>
    <t xml:space="preserve">Статус </t>
  </si>
  <si>
    <t>Наименование  муниципальной программы, подпрограммы муниципальной программы</t>
  </si>
  <si>
    <t>Отдельное мероприятие 5</t>
  </si>
  <si>
    <t>Расходы на благоустройство объекта: Линейный "Нейтрино-парк"</t>
  </si>
  <si>
    <t>Отдельное мероприятие 6</t>
  </si>
  <si>
    <t>Реализация комплекса мероприятий по благоустройству по результатам Всероссийского конкурса лучших проектов создания комфортной городской среды</t>
  </si>
  <si>
    <t>всего</t>
  </si>
  <si>
    <t>в том числе:</t>
  </si>
  <si>
    <t>Отдельное мероприятие 7</t>
  </si>
  <si>
    <t>Разработка проекта благоустройства общественной территории по объекту: "Спортивный бульвар, в границах от спортивного комплекса «Октябрь» до Центральной аллеи, вдоль ул. Парковая"</t>
  </si>
  <si>
    <t>Отдельное мероприятие 8</t>
  </si>
  <si>
    <t>Разработка проекта благоустройства общественной территории по объекту : "Толгут парк"</t>
  </si>
  <si>
    <t>Отдельное мероприятие 9</t>
  </si>
  <si>
    <t>Расходы на реализацию комплекса мероприятий по благоустройству по результатам Всероссийского конкурса лучших проектов создания комфортной городской среды</t>
  </si>
  <si>
    <t>к Порядку принятия решений о разработке, формировании</t>
  </si>
  <si>
    <t>и реализации муниципальных программ ЗАТО Железногорск</t>
  </si>
  <si>
    <t>Приложение N 8</t>
  </si>
  <si>
    <t>2023 (текущий год)</t>
  </si>
  <si>
    <t>2022 (отчетный год)</t>
  </si>
  <si>
    <t>Отдельное мероприятие 3</t>
  </si>
  <si>
    <t>Расходы на благоустройство спортивного бульвара</t>
  </si>
  <si>
    <t>Расходы победителям конкурса лучших проектов создания комфортной городской среды</t>
  </si>
  <si>
    <t xml:space="preserve">Расходы на благоустройство объекта: Линейный "Нейтрино-парк"            </t>
  </si>
  <si>
    <t>Обеспечение технологического присоединения к сетям электроснабжения</t>
  </si>
  <si>
    <t>Расходы на благоустройство общественной территории по объекту "Толгут-парк"</t>
  </si>
  <si>
    <t>отчетный период
январь - декабрь
факт</t>
  </si>
  <si>
    <t>Отдельное мероприятие 10</t>
  </si>
  <si>
    <t>Расходы на проектно-сметную документацию по проекту «Общественная территория Пляж (прилегающая к городскому озеру г. Железногорск, объединенная с западной частью парка им. С.М. Кирова)»</t>
  </si>
  <si>
    <t>В связи со сложившийся экономией по результатам торгов</t>
  </si>
  <si>
    <t>исп.Акульшина А.А, 76-55-73</t>
  </si>
  <si>
    <t xml:space="preserve"> "Формирование современной городской среды  на 2018-2025 годы" </t>
  </si>
  <si>
    <t>Ю.С. Масалов</t>
  </si>
  <si>
    <t>И.о. руководителя УГХ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</si>
</sst>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4" fontId="7" fillId="0" borderId="1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 applyProtection="1">
      <alignment horizontal="center" vertical="center" wrapText="1"/>
    </xf>
    <xf numFmtId="4" fontId="8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4" fontId="7" fillId="0" borderId="0" xfId="0" applyNumberFormat="1" applyFont="1" applyBorder="1" applyAlignment="1">
      <alignment horizontal="center"/>
    </xf>
    <xf numFmtId="4" fontId="7" fillId="0" borderId="0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7" fillId="3" borderId="1" xfId="0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top" wrapText="1"/>
    </xf>
    <xf numFmtId="4" fontId="7" fillId="3" borderId="3" xfId="0" applyNumberFormat="1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7" fillId="3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7"/>
  <sheetViews>
    <sheetView tabSelected="1" view="pageBreakPreview" zoomScaleNormal="130" zoomScaleSheetLayoutView="100" workbookViewId="0">
      <selection activeCell="F14" sqref="F14"/>
    </sheetView>
  </sheetViews>
  <sheetFormatPr defaultRowHeight="14.4"/>
  <cols>
    <col min="1" max="1" width="16" style="12" customWidth="1"/>
    <col min="2" max="2" width="36.44140625" customWidth="1"/>
    <col min="3" max="3" width="21.88671875" customWidth="1"/>
    <col min="4" max="4" width="16.5546875" style="7" customWidth="1"/>
    <col min="5" max="5" width="14" style="7" customWidth="1"/>
    <col min="6" max="6" width="14.44140625" style="7" customWidth="1"/>
    <col min="7" max="7" width="19.109375" style="7" customWidth="1"/>
    <col min="8" max="8" width="24.109375" customWidth="1"/>
    <col min="9" max="9" width="18.5546875" customWidth="1"/>
    <col min="10" max="10" width="15.33203125" customWidth="1"/>
  </cols>
  <sheetData>
    <row r="1" spans="1:12">
      <c r="A1" s="11"/>
      <c r="B1" s="1"/>
      <c r="C1" s="1"/>
      <c r="D1" s="1"/>
      <c r="E1" s="1"/>
      <c r="F1" s="11" t="s">
        <v>29</v>
      </c>
      <c r="G1" s="13"/>
      <c r="H1" s="16"/>
    </row>
    <row r="2" spans="1:12">
      <c r="A2" s="11"/>
      <c r="B2" s="1"/>
      <c r="C2" s="1"/>
      <c r="D2" s="1"/>
      <c r="E2" s="1"/>
      <c r="F2" s="11" t="s">
        <v>27</v>
      </c>
      <c r="G2" s="17"/>
      <c r="H2" s="17"/>
    </row>
    <row r="3" spans="1:12">
      <c r="A3" s="11"/>
      <c r="B3" s="1"/>
      <c r="C3" s="1"/>
      <c r="D3" s="1"/>
      <c r="E3" s="1"/>
      <c r="F3" s="11" t="s">
        <v>28</v>
      </c>
      <c r="G3" s="15"/>
      <c r="H3" s="15"/>
    </row>
    <row r="4" spans="1:12" ht="55.5" customHeight="1">
      <c r="A4" s="41" t="s">
        <v>11</v>
      </c>
      <c r="B4" s="41"/>
      <c r="C4" s="41"/>
      <c r="D4" s="41"/>
      <c r="E4" s="41"/>
      <c r="F4" s="41"/>
      <c r="G4" s="41"/>
      <c r="H4" s="41"/>
    </row>
    <row r="5" spans="1:12">
      <c r="A5" s="2"/>
      <c r="B5" s="4"/>
      <c r="C5" s="4"/>
      <c r="D5" s="6"/>
      <c r="E5" s="6"/>
      <c r="F5" s="6"/>
      <c r="G5" s="6"/>
      <c r="H5" s="3"/>
    </row>
    <row r="6" spans="1:12" s="8" customFormat="1" ht="20.25" customHeight="1">
      <c r="A6" s="39" t="s">
        <v>13</v>
      </c>
      <c r="B6" s="39" t="s">
        <v>14</v>
      </c>
      <c r="C6" s="39" t="s">
        <v>6</v>
      </c>
      <c r="D6" s="39" t="s">
        <v>31</v>
      </c>
      <c r="E6" s="39"/>
      <c r="F6" s="39" t="s">
        <v>30</v>
      </c>
      <c r="G6" s="39"/>
      <c r="H6" s="39" t="s">
        <v>12</v>
      </c>
    </row>
    <row r="7" spans="1:12" s="8" customFormat="1" ht="62.25" customHeight="1">
      <c r="A7" s="39"/>
      <c r="B7" s="39"/>
      <c r="C7" s="39"/>
      <c r="D7" s="30" t="s">
        <v>1</v>
      </c>
      <c r="E7" s="30" t="s">
        <v>2</v>
      </c>
      <c r="F7" s="30" t="s">
        <v>0</v>
      </c>
      <c r="G7" s="20" t="s">
        <v>38</v>
      </c>
      <c r="H7" s="39"/>
      <c r="I7" s="27"/>
      <c r="J7" s="27"/>
      <c r="K7" s="27"/>
      <c r="L7" s="27"/>
    </row>
    <row r="8" spans="1:12" s="8" customFormat="1" ht="18" customHeight="1">
      <c r="A8" s="42" t="s">
        <v>7</v>
      </c>
      <c r="B8" s="42" t="s">
        <v>43</v>
      </c>
      <c r="C8" s="31" t="s">
        <v>8</v>
      </c>
      <c r="D8" s="32">
        <f t="shared" ref="D8:G8" si="0">D10+D11+D12</f>
        <v>168825360</v>
      </c>
      <c r="E8" s="32">
        <f t="shared" si="0"/>
        <v>157469510.63</v>
      </c>
      <c r="F8" s="32">
        <f t="shared" si="0"/>
        <v>107690956.55</v>
      </c>
      <c r="G8" s="32">
        <f t="shared" si="0"/>
        <v>107640956.55</v>
      </c>
      <c r="H8" s="40" t="s">
        <v>41</v>
      </c>
      <c r="I8" s="26"/>
      <c r="J8" s="26"/>
      <c r="K8" s="27"/>
      <c r="L8" s="27"/>
    </row>
    <row r="9" spans="1:12" s="8" customFormat="1" ht="18" customHeight="1">
      <c r="A9" s="42"/>
      <c r="B9" s="42"/>
      <c r="C9" s="31" t="s">
        <v>9</v>
      </c>
      <c r="D9" s="32"/>
      <c r="E9" s="32"/>
      <c r="F9" s="32"/>
      <c r="G9" s="32"/>
      <c r="H9" s="40"/>
      <c r="I9" s="28"/>
      <c r="J9" s="28"/>
      <c r="K9" s="27"/>
      <c r="L9" s="27"/>
    </row>
    <row r="10" spans="1:12" s="8" customFormat="1" ht="18" customHeight="1">
      <c r="A10" s="42"/>
      <c r="B10" s="42"/>
      <c r="C10" s="31" t="s">
        <v>3</v>
      </c>
      <c r="D10" s="32">
        <f t="shared" ref="D10:G11" si="1">D15+D20+D25+D30+D35+D40+D50+D55+D60+D65+D70</f>
        <v>122484948</v>
      </c>
      <c r="E10" s="32">
        <f t="shared" si="1"/>
        <v>122484948</v>
      </c>
      <c r="F10" s="32">
        <f t="shared" si="1"/>
        <v>34812514.409999996</v>
      </c>
      <c r="G10" s="32">
        <f t="shared" si="1"/>
        <v>34812514.409999996</v>
      </c>
      <c r="H10" s="40"/>
      <c r="I10" s="10"/>
      <c r="J10" s="28"/>
      <c r="K10" s="27"/>
      <c r="L10" s="27"/>
    </row>
    <row r="11" spans="1:12" s="8" customFormat="1" ht="18" customHeight="1">
      <c r="A11" s="42"/>
      <c r="B11" s="42"/>
      <c r="C11" s="31" t="s">
        <v>4</v>
      </c>
      <c r="D11" s="32">
        <f t="shared" si="1"/>
        <v>1772892</v>
      </c>
      <c r="E11" s="32">
        <f t="shared" si="1"/>
        <v>1772892</v>
      </c>
      <c r="F11" s="32">
        <f t="shared" si="1"/>
        <v>51682237.579999998</v>
      </c>
      <c r="G11" s="32">
        <f t="shared" si="1"/>
        <v>51682237.579999998</v>
      </c>
      <c r="H11" s="40"/>
      <c r="I11" s="10"/>
      <c r="J11" s="28"/>
      <c r="K11" s="27"/>
      <c r="L11" s="27"/>
    </row>
    <row r="12" spans="1:12" s="8" customFormat="1" ht="18" customHeight="1">
      <c r="A12" s="42"/>
      <c r="B12" s="42"/>
      <c r="C12" s="31" t="s">
        <v>5</v>
      </c>
      <c r="D12" s="32">
        <f>D17+D22+D27+D32+D37+D42+D52+D57+D62+D67+D72</f>
        <v>44567520</v>
      </c>
      <c r="E12" s="32">
        <f>E17+E22+E27+E32+E37+E42+E52+E57+E62+E67+E72</f>
        <v>33211670.629999999</v>
      </c>
      <c r="F12" s="32">
        <f>F17+F22+F27+F32+F37+F42+F52+F57+F62+F67+F72+F47</f>
        <v>21196204.559999999</v>
      </c>
      <c r="G12" s="32">
        <f>G17+G22+G27+G32+G37+G42+G52+G57+G62+G67+G72+G47</f>
        <v>21146204.559999999</v>
      </c>
      <c r="H12" s="40"/>
      <c r="I12" s="28"/>
      <c r="J12" s="28"/>
      <c r="K12" s="27"/>
      <c r="L12" s="27"/>
    </row>
    <row r="13" spans="1:12" s="8" customFormat="1" ht="16.5" customHeight="1">
      <c r="A13" s="38" t="s">
        <v>32</v>
      </c>
      <c r="B13" s="42" t="s">
        <v>10</v>
      </c>
      <c r="C13" s="31" t="s">
        <v>8</v>
      </c>
      <c r="D13" s="33">
        <f t="shared" ref="D13:E13" si="2">D15+D16+D17</f>
        <v>37391192</v>
      </c>
      <c r="E13" s="33">
        <f t="shared" si="2"/>
        <v>37391192</v>
      </c>
      <c r="F13" s="34">
        <f>F15+F16+F17</f>
        <v>38409375.989999995</v>
      </c>
      <c r="G13" s="34">
        <f>G15+G16+G17</f>
        <v>38409375.989999995</v>
      </c>
      <c r="H13" s="40"/>
      <c r="I13" s="27"/>
      <c r="J13" s="27"/>
      <c r="K13" s="27"/>
      <c r="L13" s="27"/>
    </row>
    <row r="14" spans="1:12" s="8" customFormat="1" ht="16.5" customHeight="1">
      <c r="A14" s="38"/>
      <c r="B14" s="42"/>
      <c r="C14" s="31" t="s">
        <v>9</v>
      </c>
      <c r="D14" s="33"/>
      <c r="E14" s="32"/>
      <c r="F14" s="35"/>
      <c r="G14" s="35"/>
      <c r="H14" s="40"/>
      <c r="I14" s="27"/>
      <c r="J14" s="27"/>
      <c r="K14" s="27"/>
      <c r="L14" s="27"/>
    </row>
    <row r="15" spans="1:12" s="8" customFormat="1" ht="16.5" customHeight="1">
      <c r="A15" s="38"/>
      <c r="B15" s="42"/>
      <c r="C15" s="31" t="s">
        <v>3</v>
      </c>
      <c r="D15" s="33">
        <v>33684948</v>
      </c>
      <c r="E15" s="33">
        <v>33684948</v>
      </c>
      <c r="F15" s="34">
        <v>34812514.409999996</v>
      </c>
      <c r="G15" s="34">
        <v>34812514.409999996</v>
      </c>
      <c r="H15" s="40"/>
      <c r="I15" s="27"/>
      <c r="J15" s="27"/>
      <c r="K15" s="27"/>
      <c r="L15" s="27"/>
    </row>
    <row r="16" spans="1:12" s="8" customFormat="1" ht="16.5" customHeight="1">
      <c r="A16" s="38"/>
      <c r="B16" s="42"/>
      <c r="C16" s="31" t="s">
        <v>4</v>
      </c>
      <c r="D16" s="33">
        <v>1772892</v>
      </c>
      <c r="E16" s="33">
        <v>1772892</v>
      </c>
      <c r="F16" s="34">
        <v>1832237.58</v>
      </c>
      <c r="G16" s="34">
        <v>1832237.58</v>
      </c>
      <c r="H16" s="40"/>
      <c r="I16" s="26"/>
      <c r="J16" s="26"/>
      <c r="K16" s="27"/>
      <c r="L16" s="27"/>
    </row>
    <row r="17" spans="1:12" s="8" customFormat="1" ht="16.5" customHeight="1">
      <c r="A17" s="38"/>
      <c r="B17" s="42"/>
      <c r="C17" s="31" t="s">
        <v>5</v>
      </c>
      <c r="D17" s="33">
        <v>1933352</v>
      </c>
      <c r="E17" s="33">
        <v>1933352</v>
      </c>
      <c r="F17" s="34">
        <v>1764623.9999999998</v>
      </c>
      <c r="G17" s="34">
        <v>1764623.9999999998</v>
      </c>
      <c r="H17" s="40"/>
      <c r="I17" s="26"/>
      <c r="J17" s="26"/>
      <c r="K17" s="27"/>
      <c r="L17" s="27"/>
    </row>
    <row r="18" spans="1:12" s="8" customFormat="1" ht="16.5" customHeight="1">
      <c r="A18" s="38" t="s">
        <v>15</v>
      </c>
      <c r="B18" s="38" t="s">
        <v>33</v>
      </c>
      <c r="C18" s="31" t="s">
        <v>8</v>
      </c>
      <c r="D18" s="33">
        <v>0</v>
      </c>
      <c r="E18" s="33">
        <v>0</v>
      </c>
      <c r="F18" s="33">
        <f>F22</f>
        <v>6872850.5300000003</v>
      </c>
      <c r="G18" s="36">
        <v>6872850.5300000003</v>
      </c>
      <c r="H18" s="40"/>
      <c r="I18" s="29"/>
      <c r="J18" s="29"/>
      <c r="K18" s="27"/>
      <c r="L18" s="27"/>
    </row>
    <row r="19" spans="1:12" s="8" customFormat="1" ht="16.5" customHeight="1">
      <c r="A19" s="38"/>
      <c r="B19" s="38"/>
      <c r="C19" s="31" t="s">
        <v>9</v>
      </c>
      <c r="D19" s="33"/>
      <c r="E19" s="33"/>
      <c r="F19" s="33"/>
      <c r="G19" s="33"/>
      <c r="H19" s="40"/>
      <c r="I19" s="29"/>
      <c r="J19" s="29"/>
      <c r="K19" s="27"/>
      <c r="L19" s="27"/>
    </row>
    <row r="20" spans="1:12" s="8" customFormat="1" ht="16.5" customHeight="1">
      <c r="A20" s="38"/>
      <c r="B20" s="38"/>
      <c r="C20" s="31" t="s">
        <v>3</v>
      </c>
      <c r="D20" s="33">
        <v>0</v>
      </c>
      <c r="E20" s="33">
        <v>0</v>
      </c>
      <c r="F20" s="33">
        <v>0</v>
      </c>
      <c r="G20" s="33">
        <v>0</v>
      </c>
      <c r="H20" s="40"/>
      <c r="I20" s="27"/>
      <c r="J20" s="27"/>
      <c r="K20" s="27"/>
      <c r="L20" s="27"/>
    </row>
    <row r="21" spans="1:12" s="8" customFormat="1" ht="16.5" customHeight="1">
      <c r="A21" s="38"/>
      <c r="B21" s="38"/>
      <c r="C21" s="31" t="s">
        <v>4</v>
      </c>
      <c r="D21" s="33">
        <v>0</v>
      </c>
      <c r="E21" s="33">
        <v>0</v>
      </c>
      <c r="F21" s="33">
        <v>0</v>
      </c>
      <c r="G21" s="33">
        <v>0</v>
      </c>
      <c r="H21" s="40"/>
      <c r="I21" s="27"/>
      <c r="J21" s="27"/>
      <c r="K21" s="27"/>
      <c r="L21" s="27"/>
    </row>
    <row r="22" spans="1:12" s="8" customFormat="1" ht="16.5" customHeight="1">
      <c r="A22" s="38"/>
      <c r="B22" s="38"/>
      <c r="C22" s="31" t="s">
        <v>5</v>
      </c>
      <c r="D22" s="33">
        <v>0</v>
      </c>
      <c r="E22" s="33">
        <v>0</v>
      </c>
      <c r="F22" s="36">
        <v>6872850.5300000003</v>
      </c>
      <c r="G22" s="36">
        <v>6872850.5300000003</v>
      </c>
      <c r="H22" s="40"/>
      <c r="I22" s="27"/>
      <c r="J22" s="27"/>
      <c r="K22" s="27"/>
      <c r="L22" s="27"/>
    </row>
    <row r="23" spans="1:12" s="8" customFormat="1" ht="16.5" customHeight="1">
      <c r="A23" s="38" t="s">
        <v>17</v>
      </c>
      <c r="B23" s="58" t="s">
        <v>34</v>
      </c>
      <c r="C23" s="31" t="s">
        <v>8</v>
      </c>
      <c r="D23" s="33">
        <v>0</v>
      </c>
      <c r="E23" s="33">
        <v>0</v>
      </c>
      <c r="F23" s="33">
        <f>F25+F26+F27</f>
        <v>50353535</v>
      </c>
      <c r="G23" s="33">
        <f>G25+G26+G27</f>
        <v>50353535</v>
      </c>
      <c r="H23" s="40"/>
      <c r="I23" s="27"/>
      <c r="J23" s="27"/>
      <c r="K23" s="27"/>
      <c r="L23" s="27"/>
    </row>
    <row r="24" spans="1:12" s="8" customFormat="1" ht="16.5" customHeight="1">
      <c r="A24" s="38"/>
      <c r="B24" s="58"/>
      <c r="C24" s="31" t="s">
        <v>9</v>
      </c>
      <c r="D24" s="33"/>
      <c r="E24" s="33"/>
      <c r="F24" s="33"/>
      <c r="G24" s="33"/>
      <c r="H24" s="40"/>
    </row>
    <row r="25" spans="1:12" s="8" customFormat="1" ht="16.5" customHeight="1">
      <c r="A25" s="38"/>
      <c r="B25" s="58"/>
      <c r="C25" s="31" t="s">
        <v>3</v>
      </c>
      <c r="D25" s="33">
        <v>0</v>
      </c>
      <c r="E25" s="33">
        <v>0</v>
      </c>
      <c r="F25" s="33">
        <v>0</v>
      </c>
      <c r="G25" s="33">
        <v>0</v>
      </c>
      <c r="H25" s="40"/>
    </row>
    <row r="26" spans="1:12" s="8" customFormat="1" ht="16.5" customHeight="1">
      <c r="A26" s="38"/>
      <c r="B26" s="58"/>
      <c r="C26" s="31" t="s">
        <v>4</v>
      </c>
      <c r="D26" s="33">
        <v>0</v>
      </c>
      <c r="E26" s="33">
        <v>0</v>
      </c>
      <c r="F26" s="33">
        <v>49850000</v>
      </c>
      <c r="G26" s="33">
        <v>49850000</v>
      </c>
      <c r="H26" s="40"/>
    </row>
    <row r="27" spans="1:12" s="8" customFormat="1" ht="16.5" customHeight="1">
      <c r="A27" s="38"/>
      <c r="B27" s="58"/>
      <c r="C27" s="31" t="s">
        <v>5</v>
      </c>
      <c r="D27" s="33">
        <v>0</v>
      </c>
      <c r="E27" s="33">
        <v>0</v>
      </c>
      <c r="F27" s="33">
        <v>503535</v>
      </c>
      <c r="G27" s="33">
        <v>503535</v>
      </c>
      <c r="H27" s="40"/>
    </row>
    <row r="28" spans="1:12" s="8" customFormat="1" ht="16.5" customHeight="1">
      <c r="A28" s="38" t="s">
        <v>21</v>
      </c>
      <c r="B28" s="38" t="s">
        <v>35</v>
      </c>
      <c r="C28" s="31" t="s">
        <v>8</v>
      </c>
      <c r="D28" s="33">
        <v>0</v>
      </c>
      <c r="E28" s="33">
        <v>0</v>
      </c>
      <c r="F28" s="36">
        <v>7904548.4500000002</v>
      </c>
      <c r="G28" s="36">
        <v>7904548.4500000002</v>
      </c>
      <c r="H28" s="40"/>
    </row>
    <row r="29" spans="1:12" s="8" customFormat="1" ht="16.5" customHeight="1">
      <c r="A29" s="38"/>
      <c r="B29" s="38"/>
      <c r="C29" s="31" t="s">
        <v>9</v>
      </c>
      <c r="D29" s="33"/>
      <c r="E29" s="33"/>
      <c r="F29" s="33"/>
      <c r="G29" s="33"/>
      <c r="H29" s="40"/>
    </row>
    <row r="30" spans="1:12" s="8" customFormat="1" ht="16.5" customHeight="1">
      <c r="A30" s="38"/>
      <c r="B30" s="38"/>
      <c r="C30" s="31" t="s">
        <v>3</v>
      </c>
      <c r="D30" s="33">
        <v>0</v>
      </c>
      <c r="E30" s="33">
        <v>0</v>
      </c>
      <c r="F30" s="33">
        <v>0</v>
      </c>
      <c r="G30" s="33">
        <v>0</v>
      </c>
      <c r="H30" s="40"/>
    </row>
    <row r="31" spans="1:12" s="8" customFormat="1" ht="16.5" customHeight="1">
      <c r="A31" s="38"/>
      <c r="B31" s="38"/>
      <c r="C31" s="31" t="s">
        <v>4</v>
      </c>
      <c r="D31" s="33">
        <v>0</v>
      </c>
      <c r="E31" s="33">
        <v>0</v>
      </c>
      <c r="F31" s="33">
        <v>0</v>
      </c>
      <c r="G31" s="33">
        <v>0</v>
      </c>
      <c r="H31" s="40"/>
    </row>
    <row r="32" spans="1:12" s="8" customFormat="1" ht="16.5" customHeight="1">
      <c r="A32" s="38"/>
      <c r="B32" s="38"/>
      <c r="C32" s="31" t="s">
        <v>5</v>
      </c>
      <c r="D32" s="33">
        <v>0</v>
      </c>
      <c r="E32" s="33">
        <v>0</v>
      </c>
      <c r="F32" s="36">
        <v>7904548.4500000002</v>
      </c>
      <c r="G32" s="36">
        <v>7904548.4500000002</v>
      </c>
      <c r="H32" s="40"/>
    </row>
    <row r="33" spans="1:8" s="8" customFormat="1" ht="16.5" customHeight="1">
      <c r="A33" s="38" t="s">
        <v>23</v>
      </c>
      <c r="B33" s="38" t="s">
        <v>36</v>
      </c>
      <c r="C33" s="31" t="s">
        <v>8</v>
      </c>
      <c r="D33" s="33">
        <v>0</v>
      </c>
      <c r="E33" s="33">
        <v>0</v>
      </c>
      <c r="F33" s="33">
        <v>50144.4</v>
      </c>
      <c r="G33" s="33">
        <v>50144.4</v>
      </c>
      <c r="H33" s="40"/>
    </row>
    <row r="34" spans="1:8" s="8" customFormat="1" ht="16.5" customHeight="1">
      <c r="A34" s="38"/>
      <c r="B34" s="38"/>
      <c r="C34" s="31" t="s">
        <v>9</v>
      </c>
      <c r="D34" s="33"/>
      <c r="E34" s="33"/>
      <c r="F34" s="33"/>
      <c r="G34" s="33"/>
      <c r="H34" s="40"/>
    </row>
    <row r="35" spans="1:8" s="8" customFormat="1" ht="16.5" customHeight="1">
      <c r="A35" s="38"/>
      <c r="B35" s="38"/>
      <c r="C35" s="31" t="s">
        <v>3</v>
      </c>
      <c r="D35" s="33">
        <v>0</v>
      </c>
      <c r="E35" s="33">
        <v>0</v>
      </c>
      <c r="F35" s="33">
        <v>0</v>
      </c>
      <c r="G35" s="33">
        <v>0</v>
      </c>
      <c r="H35" s="40"/>
    </row>
    <row r="36" spans="1:8" s="8" customFormat="1" ht="16.5" customHeight="1">
      <c r="A36" s="38"/>
      <c r="B36" s="38"/>
      <c r="C36" s="31" t="s">
        <v>4</v>
      </c>
      <c r="D36" s="33">
        <v>0</v>
      </c>
      <c r="E36" s="33">
        <v>0</v>
      </c>
      <c r="F36" s="33">
        <v>0</v>
      </c>
      <c r="G36" s="33">
        <v>0</v>
      </c>
      <c r="H36" s="40"/>
    </row>
    <row r="37" spans="1:8" s="8" customFormat="1" ht="16.5" customHeight="1">
      <c r="A37" s="38"/>
      <c r="B37" s="38"/>
      <c r="C37" s="31" t="s">
        <v>5</v>
      </c>
      <c r="D37" s="33">
        <v>0</v>
      </c>
      <c r="E37" s="33">
        <v>0</v>
      </c>
      <c r="F37" s="33">
        <v>50144.4</v>
      </c>
      <c r="G37" s="33">
        <v>50144.4</v>
      </c>
      <c r="H37" s="40"/>
    </row>
    <row r="38" spans="1:8" s="8" customFormat="1" ht="16.5" customHeight="1">
      <c r="A38" s="38" t="s">
        <v>25</v>
      </c>
      <c r="B38" s="38" t="s">
        <v>37</v>
      </c>
      <c r="C38" s="31" t="s">
        <v>8</v>
      </c>
      <c r="D38" s="33">
        <v>0</v>
      </c>
      <c r="E38" s="33">
        <v>0</v>
      </c>
      <c r="F38" s="33">
        <f>F40+F41+F42</f>
        <v>100502.18</v>
      </c>
      <c r="G38" s="33">
        <f>G40+G41+G42</f>
        <v>100502.18</v>
      </c>
      <c r="H38" s="40"/>
    </row>
    <row r="39" spans="1:8" s="8" customFormat="1" ht="16.5" customHeight="1">
      <c r="A39" s="38"/>
      <c r="B39" s="38"/>
      <c r="C39" s="31" t="s">
        <v>9</v>
      </c>
      <c r="D39" s="33"/>
      <c r="E39" s="33"/>
      <c r="F39" s="33"/>
      <c r="G39" s="33"/>
      <c r="H39" s="40"/>
    </row>
    <row r="40" spans="1:8" s="8" customFormat="1" ht="16.5" customHeight="1">
      <c r="A40" s="38"/>
      <c r="B40" s="38"/>
      <c r="C40" s="31" t="s">
        <v>3</v>
      </c>
      <c r="D40" s="33">
        <v>0</v>
      </c>
      <c r="E40" s="33">
        <v>0</v>
      </c>
      <c r="F40" s="33">
        <v>0</v>
      </c>
      <c r="G40" s="33">
        <v>0</v>
      </c>
      <c r="H40" s="40"/>
    </row>
    <row r="41" spans="1:8" s="8" customFormat="1" ht="16.5" customHeight="1">
      <c r="A41" s="38"/>
      <c r="B41" s="38"/>
      <c r="C41" s="31" t="s">
        <v>4</v>
      </c>
      <c r="D41" s="33">
        <v>0</v>
      </c>
      <c r="E41" s="33">
        <v>0</v>
      </c>
      <c r="F41" s="33">
        <v>0</v>
      </c>
      <c r="G41" s="33">
        <v>0</v>
      </c>
      <c r="H41" s="40"/>
    </row>
    <row r="42" spans="1:8" s="8" customFormat="1" ht="16.5" customHeight="1">
      <c r="A42" s="38"/>
      <c r="B42" s="38"/>
      <c r="C42" s="31" t="s">
        <v>5</v>
      </c>
      <c r="D42" s="33">
        <v>0</v>
      </c>
      <c r="E42" s="33">
        <v>0</v>
      </c>
      <c r="F42" s="33">
        <v>100502.18</v>
      </c>
      <c r="G42" s="33">
        <v>100502.18</v>
      </c>
      <c r="H42" s="40"/>
    </row>
    <row r="43" spans="1:8" s="8" customFormat="1" ht="16.5" customHeight="1">
      <c r="A43" s="60" t="s">
        <v>39</v>
      </c>
      <c r="B43" s="60" t="s">
        <v>40</v>
      </c>
      <c r="C43" s="31" t="s">
        <v>8</v>
      </c>
      <c r="D43" s="33"/>
      <c r="E43" s="33"/>
      <c r="F43" s="33">
        <v>4000000</v>
      </c>
      <c r="G43" s="33">
        <v>3950000</v>
      </c>
      <c r="H43" s="40" t="s">
        <v>41</v>
      </c>
    </row>
    <row r="44" spans="1:8" s="8" customFormat="1" ht="16.5" customHeight="1">
      <c r="A44" s="60"/>
      <c r="B44" s="60"/>
      <c r="C44" s="31" t="s">
        <v>9</v>
      </c>
      <c r="D44" s="33"/>
      <c r="E44" s="33"/>
      <c r="F44" s="33"/>
      <c r="G44" s="33"/>
      <c r="H44" s="40"/>
    </row>
    <row r="45" spans="1:8" s="8" customFormat="1" ht="16.5" customHeight="1">
      <c r="A45" s="60"/>
      <c r="B45" s="60"/>
      <c r="C45" s="31" t="s">
        <v>3</v>
      </c>
      <c r="D45" s="33">
        <v>0</v>
      </c>
      <c r="E45" s="33">
        <v>0</v>
      </c>
      <c r="F45" s="33">
        <v>0</v>
      </c>
      <c r="G45" s="33">
        <v>0</v>
      </c>
      <c r="H45" s="40"/>
    </row>
    <row r="46" spans="1:8" s="8" customFormat="1" ht="16.5" customHeight="1">
      <c r="A46" s="60"/>
      <c r="B46" s="60"/>
      <c r="C46" s="31" t="s">
        <v>4</v>
      </c>
      <c r="D46" s="33">
        <v>0</v>
      </c>
      <c r="E46" s="33">
        <v>0</v>
      </c>
      <c r="F46" s="33">
        <v>0</v>
      </c>
      <c r="G46" s="33">
        <v>0</v>
      </c>
      <c r="H46" s="40"/>
    </row>
    <row r="47" spans="1:8" s="8" customFormat="1" ht="27" customHeight="1">
      <c r="A47" s="60"/>
      <c r="B47" s="60"/>
      <c r="C47" s="31" t="s">
        <v>5</v>
      </c>
      <c r="D47" s="33">
        <v>0</v>
      </c>
      <c r="E47" s="33">
        <v>0</v>
      </c>
      <c r="F47" s="33">
        <v>4000000</v>
      </c>
      <c r="G47" s="33">
        <v>3950000</v>
      </c>
      <c r="H47" s="40"/>
    </row>
    <row r="48" spans="1:8" s="8" customFormat="1" ht="38.25" customHeight="1">
      <c r="A48" s="46" t="s">
        <v>15</v>
      </c>
      <c r="B48" s="49" t="s">
        <v>16</v>
      </c>
      <c r="C48" s="31" t="s">
        <v>8</v>
      </c>
      <c r="D48" s="32">
        <f>D49+D50+D51+D52</f>
        <v>41439168</v>
      </c>
      <c r="E48" s="32">
        <f>E49+E50+E51+E52</f>
        <v>30083318.629999999</v>
      </c>
      <c r="F48" s="33">
        <v>0</v>
      </c>
      <c r="G48" s="33">
        <v>0</v>
      </c>
      <c r="H48" s="52"/>
    </row>
    <row r="49" spans="1:8" s="8" customFormat="1" ht="33.75" customHeight="1">
      <c r="A49" s="47"/>
      <c r="B49" s="50"/>
      <c r="C49" s="31" t="s">
        <v>9</v>
      </c>
      <c r="D49" s="32"/>
      <c r="E49" s="32"/>
      <c r="F49" s="32"/>
      <c r="G49" s="32"/>
      <c r="H49" s="53"/>
    </row>
    <row r="50" spans="1:8" s="8" customFormat="1" ht="33.75" customHeight="1">
      <c r="A50" s="47"/>
      <c r="B50" s="50"/>
      <c r="C50" s="31" t="s">
        <v>3</v>
      </c>
      <c r="D50" s="33">
        <v>0</v>
      </c>
      <c r="E50" s="33">
        <v>0</v>
      </c>
      <c r="F50" s="33">
        <v>0</v>
      </c>
      <c r="G50" s="33">
        <v>0</v>
      </c>
      <c r="H50" s="53"/>
    </row>
    <row r="51" spans="1:8" s="8" customFormat="1" ht="30" customHeight="1">
      <c r="A51" s="47"/>
      <c r="B51" s="50"/>
      <c r="C51" s="31" t="s">
        <v>4</v>
      </c>
      <c r="D51" s="33">
        <v>0</v>
      </c>
      <c r="E51" s="33">
        <v>0</v>
      </c>
      <c r="F51" s="33">
        <v>0</v>
      </c>
      <c r="G51" s="33">
        <v>0</v>
      </c>
      <c r="H51" s="53"/>
    </row>
    <row r="52" spans="1:8" s="8" customFormat="1" ht="34.5" customHeight="1">
      <c r="A52" s="48"/>
      <c r="B52" s="51"/>
      <c r="C52" s="31" t="s">
        <v>5</v>
      </c>
      <c r="D52" s="33">
        <v>41439168</v>
      </c>
      <c r="E52" s="36">
        <v>30083318.629999999</v>
      </c>
      <c r="F52" s="33">
        <v>0</v>
      </c>
      <c r="G52" s="33">
        <v>0</v>
      </c>
      <c r="H52" s="54"/>
    </row>
    <row r="53" spans="1:8" s="8" customFormat="1" ht="17.25" customHeight="1">
      <c r="A53" s="49" t="s">
        <v>17</v>
      </c>
      <c r="B53" s="49" t="s">
        <v>18</v>
      </c>
      <c r="C53" s="37" t="s">
        <v>19</v>
      </c>
      <c r="D53" s="33">
        <f>D55</f>
        <v>80000000</v>
      </c>
      <c r="E53" s="33">
        <f>E55</f>
        <v>80000000</v>
      </c>
      <c r="F53" s="33">
        <v>0</v>
      </c>
      <c r="G53" s="33">
        <v>0</v>
      </c>
      <c r="H53" s="52"/>
    </row>
    <row r="54" spans="1:8" s="8" customFormat="1" ht="17.25" customHeight="1">
      <c r="A54" s="50"/>
      <c r="B54" s="50"/>
      <c r="C54" s="37" t="s">
        <v>20</v>
      </c>
      <c r="D54" s="32"/>
      <c r="E54" s="32"/>
      <c r="F54" s="32"/>
      <c r="G54" s="32"/>
      <c r="H54" s="53"/>
    </row>
    <row r="55" spans="1:8" s="8" customFormat="1" ht="17.25" customHeight="1">
      <c r="A55" s="50"/>
      <c r="B55" s="50"/>
      <c r="C55" s="37" t="s">
        <v>3</v>
      </c>
      <c r="D55" s="33">
        <v>80000000</v>
      </c>
      <c r="E55" s="33">
        <v>80000000</v>
      </c>
      <c r="F55" s="33">
        <v>0</v>
      </c>
      <c r="G55" s="33">
        <v>0</v>
      </c>
      <c r="H55" s="53"/>
    </row>
    <row r="56" spans="1:8" s="8" customFormat="1" ht="17.25" customHeight="1">
      <c r="A56" s="50"/>
      <c r="B56" s="50"/>
      <c r="C56" s="37" t="s">
        <v>4</v>
      </c>
      <c r="D56" s="33">
        <v>0</v>
      </c>
      <c r="E56" s="33">
        <v>0</v>
      </c>
      <c r="F56" s="33">
        <v>0</v>
      </c>
      <c r="G56" s="33">
        <v>0</v>
      </c>
      <c r="H56" s="53"/>
    </row>
    <row r="57" spans="1:8" s="8" customFormat="1" ht="17.25" customHeight="1">
      <c r="A57" s="51"/>
      <c r="B57" s="51"/>
      <c r="C57" s="37" t="s">
        <v>5</v>
      </c>
      <c r="D57" s="33">
        <v>0</v>
      </c>
      <c r="E57" s="33">
        <v>0</v>
      </c>
      <c r="F57" s="33">
        <v>0</v>
      </c>
      <c r="G57" s="33">
        <v>0</v>
      </c>
      <c r="H57" s="54"/>
    </row>
    <row r="58" spans="1:8" s="8" customFormat="1" ht="24" customHeight="1">
      <c r="A58" s="49" t="s">
        <v>21</v>
      </c>
      <c r="B58" s="49" t="s">
        <v>22</v>
      </c>
      <c r="C58" s="37" t="s">
        <v>19</v>
      </c>
      <c r="D58" s="33">
        <f>D62</f>
        <v>595000</v>
      </c>
      <c r="E58" s="33">
        <f>E62</f>
        <v>595000</v>
      </c>
      <c r="F58" s="33">
        <v>0</v>
      </c>
      <c r="G58" s="33">
        <v>0</v>
      </c>
      <c r="H58" s="52"/>
    </row>
    <row r="59" spans="1:8" s="8" customFormat="1" ht="26.25" customHeight="1">
      <c r="A59" s="50"/>
      <c r="B59" s="50"/>
      <c r="C59" s="37" t="s">
        <v>20</v>
      </c>
      <c r="D59" s="33"/>
      <c r="E59" s="33"/>
      <c r="F59" s="33"/>
      <c r="G59" s="33"/>
      <c r="H59" s="53"/>
    </row>
    <row r="60" spans="1:8" s="8" customFormat="1" ht="25.5" customHeight="1">
      <c r="A60" s="50"/>
      <c r="B60" s="50"/>
      <c r="C60" s="37" t="s">
        <v>3</v>
      </c>
      <c r="D60" s="33">
        <v>0</v>
      </c>
      <c r="E60" s="33">
        <v>0</v>
      </c>
      <c r="F60" s="33">
        <v>0</v>
      </c>
      <c r="G60" s="33">
        <v>0</v>
      </c>
      <c r="H60" s="53"/>
    </row>
    <row r="61" spans="1:8" s="8" customFormat="1" ht="27" customHeight="1">
      <c r="A61" s="50"/>
      <c r="B61" s="50"/>
      <c r="C61" s="37" t="s">
        <v>4</v>
      </c>
      <c r="D61" s="33">
        <v>0</v>
      </c>
      <c r="E61" s="33">
        <v>0</v>
      </c>
      <c r="F61" s="33">
        <v>0</v>
      </c>
      <c r="G61" s="33">
        <v>0</v>
      </c>
      <c r="H61" s="53"/>
    </row>
    <row r="62" spans="1:8" s="8" customFormat="1" ht="26.25" customHeight="1">
      <c r="A62" s="51"/>
      <c r="B62" s="51"/>
      <c r="C62" s="37" t="s">
        <v>5</v>
      </c>
      <c r="D62" s="33">
        <v>595000</v>
      </c>
      <c r="E62" s="33">
        <v>595000</v>
      </c>
      <c r="F62" s="33">
        <v>0</v>
      </c>
      <c r="G62" s="33">
        <v>0</v>
      </c>
      <c r="H62" s="54"/>
    </row>
    <row r="63" spans="1:8" s="8" customFormat="1" ht="17.25" customHeight="1">
      <c r="A63" s="55" t="s">
        <v>23</v>
      </c>
      <c r="B63" s="55" t="s">
        <v>24</v>
      </c>
      <c r="C63" s="19" t="s">
        <v>19</v>
      </c>
      <c r="D63" s="18">
        <f>D67</f>
        <v>600000</v>
      </c>
      <c r="E63" s="18">
        <f>E67</f>
        <v>600000</v>
      </c>
      <c r="F63" s="18">
        <v>0</v>
      </c>
      <c r="G63" s="18">
        <v>0</v>
      </c>
      <c r="H63" s="43"/>
    </row>
    <row r="64" spans="1:8" s="8" customFormat="1" ht="17.25" customHeight="1">
      <c r="A64" s="56"/>
      <c r="B64" s="56"/>
      <c r="C64" s="19" t="s">
        <v>20</v>
      </c>
      <c r="D64" s="18"/>
      <c r="E64" s="18"/>
      <c r="F64" s="18"/>
      <c r="G64" s="18"/>
      <c r="H64" s="44"/>
    </row>
    <row r="65" spans="1:8" s="8" customFormat="1" ht="17.25" customHeight="1">
      <c r="A65" s="56"/>
      <c r="B65" s="56"/>
      <c r="C65" s="19" t="s">
        <v>3</v>
      </c>
      <c r="D65" s="18">
        <v>0</v>
      </c>
      <c r="E65" s="18">
        <v>0</v>
      </c>
      <c r="F65" s="18">
        <v>0</v>
      </c>
      <c r="G65" s="18">
        <v>0</v>
      </c>
      <c r="H65" s="44"/>
    </row>
    <row r="66" spans="1:8" s="8" customFormat="1" ht="17.25" customHeight="1">
      <c r="A66" s="56"/>
      <c r="B66" s="56"/>
      <c r="C66" s="19" t="s">
        <v>4</v>
      </c>
      <c r="D66" s="18">
        <v>0</v>
      </c>
      <c r="E66" s="18">
        <v>0</v>
      </c>
      <c r="F66" s="18">
        <v>0</v>
      </c>
      <c r="G66" s="18">
        <v>0</v>
      </c>
      <c r="H66" s="44"/>
    </row>
    <row r="67" spans="1:8" ht="15.6">
      <c r="A67" s="57"/>
      <c r="B67" s="57"/>
      <c r="C67" s="19" t="s">
        <v>5</v>
      </c>
      <c r="D67" s="18">
        <v>600000</v>
      </c>
      <c r="E67" s="18">
        <v>600000</v>
      </c>
      <c r="F67" s="18">
        <v>0</v>
      </c>
      <c r="G67" s="18">
        <v>0</v>
      </c>
      <c r="H67" s="45"/>
    </row>
    <row r="68" spans="1:8" s="8" customFormat="1" ht="17.25" customHeight="1">
      <c r="A68" s="55" t="s">
        <v>25</v>
      </c>
      <c r="B68" s="55" t="s">
        <v>26</v>
      </c>
      <c r="C68" s="19" t="s">
        <v>19</v>
      </c>
      <c r="D68" s="18">
        <f>D70</f>
        <v>8800000</v>
      </c>
      <c r="E68" s="18">
        <f>E70</f>
        <v>8800000</v>
      </c>
      <c r="F68" s="18">
        <v>0</v>
      </c>
      <c r="G68" s="18">
        <v>0</v>
      </c>
      <c r="H68" s="43"/>
    </row>
    <row r="69" spans="1:8" s="8" customFormat="1" ht="17.25" customHeight="1">
      <c r="A69" s="56"/>
      <c r="B69" s="56"/>
      <c r="C69" s="19" t="s">
        <v>20</v>
      </c>
      <c r="D69" s="9"/>
      <c r="E69" s="9"/>
      <c r="F69" s="9"/>
      <c r="G69" s="9"/>
      <c r="H69" s="44"/>
    </row>
    <row r="70" spans="1:8" s="8" customFormat="1" ht="17.25" customHeight="1">
      <c r="A70" s="56"/>
      <c r="B70" s="56"/>
      <c r="C70" s="19" t="s">
        <v>3</v>
      </c>
      <c r="D70" s="18">
        <v>8800000</v>
      </c>
      <c r="E70" s="18">
        <v>8800000</v>
      </c>
      <c r="F70" s="18">
        <v>0</v>
      </c>
      <c r="G70" s="18">
        <v>0</v>
      </c>
      <c r="H70" s="44"/>
    </row>
    <row r="71" spans="1:8" s="8" customFormat="1" ht="25.5" customHeight="1">
      <c r="A71" s="56"/>
      <c r="B71" s="56"/>
      <c r="C71" s="19" t="s">
        <v>4</v>
      </c>
      <c r="D71" s="18">
        <v>0</v>
      </c>
      <c r="E71" s="18">
        <v>0</v>
      </c>
      <c r="F71" s="18">
        <v>0</v>
      </c>
      <c r="G71" s="18">
        <v>0</v>
      </c>
      <c r="H71" s="44"/>
    </row>
    <row r="72" spans="1:8" ht="23.25" customHeight="1">
      <c r="A72" s="57"/>
      <c r="B72" s="57"/>
      <c r="C72" s="19" t="s">
        <v>5</v>
      </c>
      <c r="D72" s="18">
        <v>0</v>
      </c>
      <c r="E72" s="18">
        <v>0</v>
      </c>
      <c r="F72" s="18">
        <v>0</v>
      </c>
      <c r="G72" s="18">
        <v>0</v>
      </c>
      <c r="H72" s="45"/>
    </row>
    <row r="73" spans="1:8" ht="15.6">
      <c r="A73" s="21"/>
      <c r="B73" s="21"/>
      <c r="C73" s="22"/>
      <c r="D73" s="23"/>
      <c r="E73" s="24"/>
      <c r="F73" s="25"/>
      <c r="G73" s="26"/>
    </row>
    <row r="74" spans="1:8" ht="15.6">
      <c r="A74" s="21"/>
      <c r="B74" s="21"/>
      <c r="C74" s="22"/>
      <c r="D74" s="23"/>
      <c r="E74" s="24"/>
      <c r="F74" s="25"/>
      <c r="G74" s="26"/>
    </row>
    <row r="75" spans="1:8" ht="32.25" customHeight="1">
      <c r="A75" s="59" t="s">
        <v>45</v>
      </c>
      <c r="B75" s="59"/>
      <c r="C75" s="59"/>
      <c r="D75" s="5" t="s">
        <v>44</v>
      </c>
      <c r="F75" s="5"/>
      <c r="G75" s="5"/>
    </row>
    <row r="76" spans="1:8" ht="33.75" customHeight="1"/>
    <row r="77" spans="1:8">
      <c r="A77" s="14" t="s">
        <v>42</v>
      </c>
    </row>
  </sheetData>
  <mergeCells count="47">
    <mergeCell ref="A75:C75"/>
    <mergeCell ref="H33:H37"/>
    <mergeCell ref="H38:H42"/>
    <mergeCell ref="H43:H47"/>
    <mergeCell ref="B43:B47"/>
    <mergeCell ref="A43:A47"/>
    <mergeCell ref="B33:B37"/>
    <mergeCell ref="A33:A37"/>
    <mergeCell ref="A38:A42"/>
    <mergeCell ref="B38:B42"/>
    <mergeCell ref="A23:A27"/>
    <mergeCell ref="B23:B27"/>
    <mergeCell ref="B28:B32"/>
    <mergeCell ref="A28:A32"/>
    <mergeCell ref="H23:H27"/>
    <mergeCell ref="H28:H32"/>
    <mergeCell ref="H63:H67"/>
    <mergeCell ref="H68:H72"/>
    <mergeCell ref="A48:A52"/>
    <mergeCell ref="B48:B52"/>
    <mergeCell ref="A53:A57"/>
    <mergeCell ref="B53:B57"/>
    <mergeCell ref="H48:H52"/>
    <mergeCell ref="H53:H57"/>
    <mergeCell ref="A58:A62"/>
    <mergeCell ref="B58:B62"/>
    <mergeCell ref="A63:A67"/>
    <mergeCell ref="B63:B67"/>
    <mergeCell ref="A68:A72"/>
    <mergeCell ref="B68:B72"/>
    <mergeCell ref="H58:H62"/>
    <mergeCell ref="A4:H4"/>
    <mergeCell ref="D6:E6"/>
    <mergeCell ref="A6:A7"/>
    <mergeCell ref="A13:A17"/>
    <mergeCell ref="B13:B17"/>
    <mergeCell ref="A8:A12"/>
    <mergeCell ref="B8:B12"/>
    <mergeCell ref="B6:B7"/>
    <mergeCell ref="A18:A22"/>
    <mergeCell ref="C6:C7"/>
    <mergeCell ref="B18:B22"/>
    <mergeCell ref="H8:H12"/>
    <mergeCell ref="H13:H17"/>
    <mergeCell ref="H6:H7"/>
    <mergeCell ref="F6:G6"/>
    <mergeCell ref="H18:H22"/>
  </mergeCells>
  <printOptions horizontalCentered="1"/>
  <pageMargins left="0.39370078740157483" right="0.39370078740157483" top="0.74803149606299213" bottom="0.39370078740157483" header="0" footer="0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8 прил</vt:lpstr>
      <vt:lpstr>Лист2</vt:lpstr>
      <vt:lpstr>Лист3</vt:lpstr>
      <vt:lpstr>'8 прил'!Область_печати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Savina</cp:lastModifiedBy>
  <cp:lastPrinted>2024-04-16T09:12:16Z</cp:lastPrinted>
  <dcterms:created xsi:type="dcterms:W3CDTF">2017-04-17T02:22:27Z</dcterms:created>
  <dcterms:modified xsi:type="dcterms:W3CDTF">2024-04-27T08:05:14Z</dcterms:modified>
</cp:coreProperties>
</file>