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9525"/>
  </bookViews>
  <sheets>
    <sheet name="прил8" sheetId="4" r:id="rId1"/>
    <sheet name="Лист2" sheetId="2" r:id="rId2"/>
    <sheet name="Лист3" sheetId="3" r:id="rId3"/>
  </sheets>
  <definedNames>
    <definedName name="_xlnm.Print_Area" localSheetId="0">прил8!$A$1:$H$30</definedName>
  </definedNames>
  <calcPr calcId="125725"/>
</workbook>
</file>

<file path=xl/calcChain.xml><?xml version="1.0" encoding="utf-8"?>
<calcChain xmlns="http://schemas.openxmlformats.org/spreadsheetml/2006/main">
  <c r="H23" i="4"/>
  <c r="H18"/>
  <c r="H13"/>
  <c r="H8"/>
  <c r="G11"/>
  <c r="E10"/>
  <c r="F10"/>
  <c r="G10"/>
  <c r="D10"/>
  <c r="E11"/>
  <c r="F11"/>
  <c r="D11"/>
  <c r="E12"/>
  <c r="F12"/>
  <c r="G12"/>
  <c r="D12"/>
  <c r="F23" l="1"/>
  <c r="E23" l="1"/>
  <c r="D23"/>
  <c r="E18"/>
  <c r="D18"/>
  <c r="E13"/>
  <c r="D13"/>
  <c r="G8" l="1"/>
  <c r="F8"/>
  <c r="E8"/>
  <c r="D8"/>
</calcChain>
</file>

<file path=xl/sharedStrings.xml><?xml version="1.0" encoding="utf-8"?>
<sst xmlns="http://schemas.openxmlformats.org/spreadsheetml/2006/main" count="45" uniqueCount="29">
  <si>
    <t>План на год</t>
  </si>
  <si>
    <t>факт</t>
  </si>
  <si>
    <t xml:space="preserve">Муниципальная  программа   </t>
  </si>
  <si>
    <t xml:space="preserve">"Реформирование и модернизация жилищно-коммунального хозяйства и  повышение энергетической эффективности на территории  ЗАТО Железногорск" </t>
  </si>
  <si>
    <t xml:space="preserve">всего  расходные обязательства        </t>
  </si>
  <si>
    <t>"Модернизация и капитальный ремонт объектов коммунальной инфраструктуры и энергетического комплекса ЗАТО Железногорск"</t>
  </si>
  <si>
    <t>"Энергосбережение и повышение энергетической эффективности ЗАТО Железногорск"</t>
  </si>
  <si>
    <t xml:space="preserve">в  том  числе </t>
  </si>
  <si>
    <t>федеральный бюджет</t>
  </si>
  <si>
    <t>краевой бюджет</t>
  </si>
  <si>
    <t>местный бюджет</t>
  </si>
  <si>
    <t>Примечание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</si>
  <si>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</si>
  <si>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Подпрограмма 1</t>
  </si>
  <si>
    <t>Подпрограмма 2</t>
  </si>
  <si>
    <t>Подпрограмма 3</t>
  </si>
  <si>
    <t>рублей</t>
  </si>
  <si>
    <t>Статус</t>
  </si>
  <si>
    <t>Нименование муниципальной программы, подпрограммы муниципальной программы</t>
  </si>
  <si>
    <t>Источники финансирования</t>
  </si>
  <si>
    <t>Факт</t>
  </si>
  <si>
    <t>Приложение № 8</t>
  </si>
  <si>
    <t xml:space="preserve"> 2023(текущий год)          </t>
  </si>
  <si>
    <t xml:space="preserve"> 2024(текущий год)          </t>
  </si>
  <si>
    <t>"Развитие объектов социальной сферы, специального назначения и жилищно-коммунального хозяйства ЗАТО Железногорск"</t>
  </si>
  <si>
    <t>Т.В. Синкина</t>
  </si>
  <si>
    <t>Руководитель УГХ</t>
  </si>
  <si>
    <t xml:space="preserve">                    [МЕСТО ДЛЯ ПОДПИСИ]</t>
  </si>
  <si>
    <t>отчетный период январь-декабрь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</si>
</sst>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13"/>
      <color rgb="FFDBE5F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Border="1" applyAlignment="1">
      <alignment vertical="top" wrapText="1"/>
    </xf>
    <xf numFmtId="4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top" wrapText="1"/>
    </xf>
    <xf numFmtId="0" fontId="5" fillId="0" borderId="0" xfId="0" applyFont="1"/>
    <xf numFmtId="0" fontId="7" fillId="0" borderId="0" xfId="0" applyFont="1" applyFill="1"/>
    <xf numFmtId="0" fontId="2" fillId="0" borderId="0" xfId="0" applyFont="1"/>
    <xf numFmtId="4" fontId="2" fillId="0" borderId="0" xfId="0" applyNumberFormat="1" applyFont="1"/>
    <xf numFmtId="4" fontId="2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right"/>
    </xf>
    <xf numFmtId="4" fontId="0" fillId="0" borderId="1" xfId="0" applyNumberForma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 applyProtection="1">
      <alignment vertical="center"/>
      <protection locked="0"/>
    </xf>
    <xf numFmtId="4" fontId="6" fillId="0" borderId="7" xfId="0" applyNumberFormat="1" applyFont="1" applyFill="1" applyBorder="1" applyAlignment="1" applyProtection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" fontId="8" fillId="0" borderId="0" xfId="0" applyNumberFormat="1" applyFont="1" applyFill="1"/>
    <xf numFmtId="4" fontId="0" fillId="0" borderId="1" xfId="0" applyNumberFormat="1" applyFill="1" applyBorder="1" applyAlignment="1">
      <alignment vertic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2" fillId="0" borderId="6" xfId="1" applyFont="1" applyBorder="1" applyAlignment="1">
      <alignment horizontal="center" vertical="top" wrapText="1"/>
    </xf>
    <xf numFmtId="0" fontId="2" fillId="0" borderId="1" xfId="0" applyFont="1" applyBorder="1" applyAlignment="1">
      <alignment vertical="center"/>
    </xf>
    <xf numFmtId="0" fontId="2" fillId="0" borderId="2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2" fillId="0" borderId="4" xfId="1" applyFont="1" applyBorder="1" applyAlignment="1">
      <alignment vertical="center" wrapText="1"/>
    </xf>
    <xf numFmtId="10" fontId="2" fillId="0" borderId="2" xfId="0" applyNumberFormat="1" applyFont="1" applyBorder="1" applyAlignment="1">
      <alignment horizontal="center"/>
    </xf>
    <xf numFmtId="10" fontId="2" fillId="0" borderId="3" xfId="0" applyNumberFormat="1" applyFont="1" applyBorder="1" applyAlignment="1">
      <alignment horizontal="center"/>
    </xf>
    <xf numFmtId="10" fontId="2" fillId="0" borderId="4" xfId="0" applyNumberFormat="1" applyFont="1" applyBorder="1" applyAlignment="1">
      <alignment horizontal="center"/>
    </xf>
    <xf numFmtId="0" fontId="2" fillId="0" borderId="2" xfId="1" applyFont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2" fillId="0" borderId="4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33"/>
  <sheetViews>
    <sheetView tabSelected="1" view="pageBreakPreview" zoomScaleNormal="130" zoomScaleSheetLayoutView="100" workbookViewId="0">
      <selection activeCell="G7" sqref="G7"/>
    </sheetView>
  </sheetViews>
  <sheetFormatPr defaultRowHeight="15"/>
  <cols>
    <col min="1" max="1" width="17.28515625" style="5" customWidth="1"/>
    <col min="2" max="2" width="26" style="5" customWidth="1"/>
    <col min="3" max="3" width="18.7109375" style="5" customWidth="1"/>
    <col min="4" max="4" width="15.85546875" style="5" customWidth="1"/>
    <col min="5" max="5" width="16.140625" style="5" customWidth="1"/>
    <col min="6" max="6" width="14.42578125" style="5" customWidth="1"/>
    <col min="7" max="7" width="13.42578125" style="5" customWidth="1"/>
    <col min="8" max="8" width="12.28515625" style="5" customWidth="1"/>
    <col min="9" max="9" width="13.5703125" style="5" bestFit="1" customWidth="1"/>
    <col min="10" max="16384" width="9.140625" style="5"/>
  </cols>
  <sheetData>
    <row r="1" spans="1:9">
      <c r="G1" s="25" t="s">
        <v>21</v>
      </c>
      <c r="H1" s="25"/>
    </row>
    <row r="3" spans="1:9" ht="31.5" customHeight="1">
      <c r="A3" s="26" t="s">
        <v>12</v>
      </c>
      <c r="B3" s="26"/>
      <c r="C3" s="26"/>
      <c r="D3" s="26"/>
      <c r="E3" s="26"/>
      <c r="F3" s="26"/>
      <c r="G3" s="26"/>
      <c r="H3" s="26"/>
    </row>
    <row r="4" spans="1:9" ht="16.5" customHeight="1">
      <c r="H4" s="10" t="s">
        <v>16</v>
      </c>
    </row>
    <row r="5" spans="1:9" s="7" customFormat="1" ht="19.5" customHeight="1">
      <c r="A5" s="27" t="s">
        <v>17</v>
      </c>
      <c r="B5" s="27" t="s">
        <v>18</v>
      </c>
      <c r="C5" s="27" t="s">
        <v>19</v>
      </c>
      <c r="D5" s="28" t="s">
        <v>22</v>
      </c>
      <c r="E5" s="29"/>
      <c r="F5" s="28" t="s">
        <v>23</v>
      </c>
      <c r="G5" s="29"/>
      <c r="H5" s="30" t="s">
        <v>11</v>
      </c>
    </row>
    <row r="6" spans="1:9" s="7" customFormat="1" ht="39.75" customHeight="1">
      <c r="A6" s="27"/>
      <c r="B6" s="27"/>
      <c r="C6" s="27"/>
      <c r="D6" s="31" t="s">
        <v>0</v>
      </c>
      <c r="E6" s="33" t="s">
        <v>20</v>
      </c>
      <c r="F6" s="31" t="s">
        <v>0</v>
      </c>
      <c r="G6" s="4" t="s">
        <v>28</v>
      </c>
      <c r="H6" s="30"/>
    </row>
    <row r="7" spans="1:9" s="7" customFormat="1" ht="20.25" customHeight="1">
      <c r="A7" s="27"/>
      <c r="B7" s="27"/>
      <c r="C7" s="27"/>
      <c r="D7" s="32"/>
      <c r="E7" s="34"/>
      <c r="F7" s="32"/>
      <c r="G7" s="1" t="s">
        <v>1</v>
      </c>
      <c r="H7" s="30"/>
    </row>
    <row r="8" spans="1:9" s="7" customFormat="1" ht="25.5">
      <c r="A8" s="35" t="s">
        <v>2</v>
      </c>
      <c r="B8" s="36" t="s">
        <v>3</v>
      </c>
      <c r="C8" s="2" t="s">
        <v>4</v>
      </c>
      <c r="D8" s="12">
        <f>D11+D12</f>
        <v>123713673.45</v>
      </c>
      <c r="E8" s="3">
        <f>E10+E11+E12</f>
        <v>112888149.48</v>
      </c>
      <c r="F8" s="3">
        <f>F10+F11+F12</f>
        <v>86844112.719999999</v>
      </c>
      <c r="G8" s="3">
        <f>G10+G11+G12</f>
        <v>58111184.989999995</v>
      </c>
      <c r="H8" s="39">
        <f>G8/F8</f>
        <v>0.66914363184710302</v>
      </c>
      <c r="I8" s="8"/>
    </row>
    <row r="9" spans="1:9" s="7" customFormat="1">
      <c r="A9" s="35"/>
      <c r="B9" s="37"/>
      <c r="C9" s="2" t="s">
        <v>7</v>
      </c>
      <c r="D9" s="13"/>
      <c r="E9" s="14"/>
      <c r="F9" s="13"/>
      <c r="G9" s="14"/>
      <c r="H9" s="40"/>
    </row>
    <row r="10" spans="1:9" s="7" customFormat="1">
      <c r="A10" s="35"/>
      <c r="B10" s="37"/>
      <c r="C10" s="2" t="s">
        <v>8</v>
      </c>
      <c r="D10" s="12">
        <f>D15+D20+D25</f>
        <v>0</v>
      </c>
      <c r="E10" s="12">
        <f t="shared" ref="E10:G10" si="0">E15+E20+E25</f>
        <v>0</v>
      </c>
      <c r="F10" s="12">
        <f t="shared" si="0"/>
        <v>204480</v>
      </c>
      <c r="G10" s="12">
        <f t="shared" si="0"/>
        <v>204480</v>
      </c>
      <c r="H10" s="40"/>
      <c r="I10" s="8"/>
    </row>
    <row r="11" spans="1:9" s="7" customFormat="1">
      <c r="A11" s="35"/>
      <c r="B11" s="37"/>
      <c r="C11" s="2" t="s">
        <v>9</v>
      </c>
      <c r="D11" s="12">
        <f>D16+D21+D26</f>
        <v>93215034.620000005</v>
      </c>
      <c r="E11" s="12">
        <f t="shared" ref="E11:G11" si="1">E16+E21+E26</f>
        <v>93215034.620000005</v>
      </c>
      <c r="F11" s="12">
        <f t="shared" si="1"/>
        <v>52981550</v>
      </c>
      <c r="G11" s="12">
        <f t="shared" si="1"/>
        <v>36317107.909999996</v>
      </c>
      <c r="H11" s="40"/>
    </row>
    <row r="12" spans="1:9" s="7" customFormat="1">
      <c r="A12" s="35"/>
      <c r="B12" s="38"/>
      <c r="C12" s="2" t="s">
        <v>10</v>
      </c>
      <c r="D12" s="12">
        <f>D17+D22+D27</f>
        <v>30498638.829999998</v>
      </c>
      <c r="E12" s="12">
        <f t="shared" ref="E12:G12" si="2">E17+E22+E27</f>
        <v>19673114.859999999</v>
      </c>
      <c r="F12" s="12">
        <f t="shared" si="2"/>
        <v>33658082.719999999</v>
      </c>
      <c r="G12" s="12">
        <f t="shared" si="2"/>
        <v>21589597.079999998</v>
      </c>
      <c r="H12" s="41"/>
    </row>
    <row r="13" spans="1:9" s="7" customFormat="1" ht="25.5">
      <c r="A13" s="35" t="s">
        <v>13</v>
      </c>
      <c r="B13" s="36" t="s">
        <v>5</v>
      </c>
      <c r="C13" s="2" t="s">
        <v>4</v>
      </c>
      <c r="D13" s="12">
        <f>D16+D17</f>
        <v>10108109.449999999</v>
      </c>
      <c r="E13" s="12">
        <f>E16+E17</f>
        <v>10023498.67</v>
      </c>
      <c r="F13" s="20">
        <v>54478391.689999998</v>
      </c>
      <c r="G13" s="20">
        <v>37282270.469999999</v>
      </c>
      <c r="H13" s="39">
        <f>G13/F13</f>
        <v>0.68434969009636715</v>
      </c>
    </row>
    <row r="14" spans="1:9" s="7" customFormat="1">
      <c r="A14" s="35"/>
      <c r="B14" s="37"/>
      <c r="C14" s="2" t="s">
        <v>7</v>
      </c>
      <c r="D14" s="12"/>
      <c r="E14" s="9"/>
      <c r="F14" s="20"/>
      <c r="G14" s="18"/>
      <c r="H14" s="40"/>
    </row>
    <row r="15" spans="1:9" s="7" customFormat="1">
      <c r="A15" s="35"/>
      <c r="B15" s="37"/>
      <c r="C15" s="2" t="s">
        <v>8</v>
      </c>
      <c r="D15" s="12">
        <v>0</v>
      </c>
      <c r="E15" s="9">
        <v>0</v>
      </c>
      <c r="F15" s="20">
        <v>0</v>
      </c>
      <c r="G15" s="18">
        <v>0</v>
      </c>
      <c r="H15" s="40"/>
    </row>
    <row r="16" spans="1:9" s="7" customFormat="1">
      <c r="A16" s="35"/>
      <c r="B16" s="37"/>
      <c r="C16" s="2" t="s">
        <v>9</v>
      </c>
      <c r="D16" s="12">
        <v>9287334.6199999992</v>
      </c>
      <c r="E16" s="3">
        <v>9287334.6199999992</v>
      </c>
      <c r="F16" s="20">
        <v>52898030</v>
      </c>
      <c r="G16" s="22">
        <v>36233587.909999996</v>
      </c>
      <c r="H16" s="40"/>
    </row>
    <row r="17" spans="1:8" s="7" customFormat="1">
      <c r="A17" s="35"/>
      <c r="B17" s="38"/>
      <c r="C17" s="2" t="s">
        <v>10</v>
      </c>
      <c r="D17" s="15">
        <v>820774.83</v>
      </c>
      <c r="E17" s="18">
        <v>736164.04999999993</v>
      </c>
      <c r="F17" s="20">
        <v>1580361.69</v>
      </c>
      <c r="G17" s="18">
        <v>1048682.56</v>
      </c>
      <c r="H17" s="41"/>
    </row>
    <row r="18" spans="1:8" s="7" customFormat="1" ht="25.5">
      <c r="A18" s="35" t="s">
        <v>14</v>
      </c>
      <c r="B18" s="42" t="s">
        <v>24</v>
      </c>
      <c r="C18" s="2" t="s">
        <v>4</v>
      </c>
      <c r="D18" s="16">
        <f>D21+D22</f>
        <v>113105729</v>
      </c>
      <c r="E18" s="20">
        <f>E21+E22</f>
        <v>102364815.81</v>
      </c>
      <c r="F18" s="20">
        <v>31865721.030000001</v>
      </c>
      <c r="G18" s="20">
        <v>20329262.500000004</v>
      </c>
      <c r="H18" s="39">
        <f>G18/F18</f>
        <v>0.63796649951403916</v>
      </c>
    </row>
    <row r="19" spans="1:8" s="7" customFormat="1">
      <c r="A19" s="35"/>
      <c r="B19" s="43"/>
      <c r="C19" s="2" t="s">
        <v>7</v>
      </c>
      <c r="D19" s="11"/>
      <c r="E19" s="14"/>
      <c r="F19" s="23"/>
      <c r="G19" s="14"/>
      <c r="H19" s="40"/>
    </row>
    <row r="20" spans="1:8" s="7" customFormat="1">
      <c r="A20" s="35"/>
      <c r="B20" s="43"/>
      <c r="C20" s="2" t="s">
        <v>8</v>
      </c>
      <c r="D20" s="12">
        <v>0</v>
      </c>
      <c r="E20" s="17">
        <v>0</v>
      </c>
      <c r="F20" s="20">
        <v>204480</v>
      </c>
      <c r="G20" s="20">
        <v>204480</v>
      </c>
      <c r="H20" s="40"/>
    </row>
    <row r="21" spans="1:8" s="7" customFormat="1">
      <c r="A21" s="35"/>
      <c r="B21" s="43"/>
      <c r="C21" s="2" t="s">
        <v>9</v>
      </c>
      <c r="D21" s="12">
        <v>83927700</v>
      </c>
      <c r="E21" s="20">
        <v>83927700</v>
      </c>
      <c r="F21" s="20">
        <v>83520</v>
      </c>
      <c r="G21" s="20">
        <v>83520</v>
      </c>
      <c r="H21" s="40"/>
    </row>
    <row r="22" spans="1:8" s="7" customFormat="1">
      <c r="A22" s="35"/>
      <c r="B22" s="44"/>
      <c r="C22" s="2" t="s">
        <v>10</v>
      </c>
      <c r="D22" s="12">
        <v>29178029</v>
      </c>
      <c r="E22" s="20">
        <v>18437115.809999999</v>
      </c>
      <c r="F22" s="20">
        <v>31577721.029999997</v>
      </c>
      <c r="G22" s="20">
        <v>20041262.5</v>
      </c>
      <c r="H22" s="41"/>
    </row>
    <row r="23" spans="1:8" s="7" customFormat="1" ht="25.5">
      <c r="A23" s="35" t="s">
        <v>15</v>
      </c>
      <c r="B23" s="36" t="s">
        <v>6</v>
      </c>
      <c r="C23" s="2" t="s">
        <v>4</v>
      </c>
      <c r="D23" s="16">
        <f>D27</f>
        <v>499835</v>
      </c>
      <c r="E23" s="18">
        <f>E27</f>
        <v>499835</v>
      </c>
      <c r="F23" s="20">
        <f>F25+F26+F27</f>
        <v>500000</v>
      </c>
      <c r="G23" s="20">
        <v>499652.02</v>
      </c>
      <c r="H23" s="39">
        <f>G23/F23</f>
        <v>0.99930404000000006</v>
      </c>
    </row>
    <row r="24" spans="1:8" s="7" customFormat="1">
      <c r="A24" s="35"/>
      <c r="B24" s="37"/>
      <c r="C24" s="2" t="s">
        <v>7</v>
      </c>
      <c r="D24" s="11"/>
      <c r="E24" s="21"/>
      <c r="F24" s="23"/>
      <c r="G24" s="21"/>
      <c r="H24" s="40"/>
    </row>
    <row r="25" spans="1:8" s="7" customFormat="1">
      <c r="A25" s="35"/>
      <c r="B25" s="37"/>
      <c r="C25" s="2" t="s">
        <v>8</v>
      </c>
      <c r="D25" s="12">
        <v>0</v>
      </c>
      <c r="E25" s="3">
        <v>0</v>
      </c>
      <c r="F25" s="3">
        <v>0</v>
      </c>
      <c r="G25" s="3">
        <v>0</v>
      </c>
      <c r="H25" s="40"/>
    </row>
    <row r="26" spans="1:8" s="7" customFormat="1">
      <c r="A26" s="35"/>
      <c r="B26" s="37"/>
      <c r="C26" s="2" t="s">
        <v>9</v>
      </c>
      <c r="D26" s="12">
        <v>0</v>
      </c>
      <c r="E26" s="3">
        <v>0</v>
      </c>
      <c r="F26" s="3">
        <v>0</v>
      </c>
      <c r="G26" s="3">
        <v>0</v>
      </c>
      <c r="H26" s="40"/>
    </row>
    <row r="27" spans="1:8" s="7" customFormat="1" ht="12.75">
      <c r="A27" s="35"/>
      <c r="B27" s="38"/>
      <c r="C27" s="2" t="s">
        <v>10</v>
      </c>
      <c r="D27" s="19">
        <v>499835</v>
      </c>
      <c r="E27" s="19">
        <v>499835</v>
      </c>
      <c r="F27" s="3">
        <v>500000</v>
      </c>
      <c r="G27" s="3">
        <v>499652.02</v>
      </c>
      <c r="H27" s="41"/>
    </row>
    <row r="29" spans="1:8">
      <c r="B29" s="5" t="s">
        <v>26</v>
      </c>
      <c r="G29" s="6" t="s">
        <v>25</v>
      </c>
    </row>
    <row r="30" spans="1:8" ht="16.5">
      <c r="D30" s="24" t="s">
        <v>27</v>
      </c>
    </row>
    <row r="31" spans="1:8" ht="18.75" customHeight="1"/>
    <row r="32" spans="1:8">
      <c r="B32" s="7"/>
    </row>
    <row r="33" spans="2:2">
      <c r="B33" s="7"/>
    </row>
  </sheetData>
  <mergeCells count="23">
    <mergeCell ref="H18:H22"/>
    <mergeCell ref="H23:H27"/>
    <mergeCell ref="A23:A27"/>
    <mergeCell ref="B23:B27"/>
    <mergeCell ref="A18:A22"/>
    <mergeCell ref="B18:B22"/>
    <mergeCell ref="A8:A12"/>
    <mergeCell ref="B8:B12"/>
    <mergeCell ref="A13:A17"/>
    <mergeCell ref="B13:B17"/>
    <mergeCell ref="H8:H12"/>
    <mergeCell ref="H13:H17"/>
    <mergeCell ref="G1:H1"/>
    <mergeCell ref="A3:H3"/>
    <mergeCell ref="A5:A7"/>
    <mergeCell ref="B5:B7"/>
    <mergeCell ref="C5:C7"/>
    <mergeCell ref="D5:E5"/>
    <mergeCell ref="F5:G5"/>
    <mergeCell ref="H5:H7"/>
    <mergeCell ref="D6:D7"/>
    <mergeCell ref="E6:E7"/>
    <mergeCell ref="F6:F7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прил8</vt:lpstr>
      <vt:lpstr>Лист2</vt:lpstr>
      <vt:lpstr>Лист3</vt:lpstr>
      <vt:lpstr>прил8!Область_печати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petrova</cp:lastModifiedBy>
  <cp:lastPrinted>2024-08-12T06:47:37Z</cp:lastPrinted>
  <dcterms:created xsi:type="dcterms:W3CDTF">2017-04-17T02:22:27Z</dcterms:created>
  <dcterms:modified xsi:type="dcterms:W3CDTF">2025-02-24T08:30:19Z</dcterms:modified>
</cp:coreProperties>
</file>