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0" sheetId="1" r:id="rId1"/>
    <sheet name="Лист2" sheetId="2" r:id="rId2"/>
    <sheet name="Лист3" sheetId="3" r:id="rId3"/>
  </sheets>
  <definedNames>
    <definedName name="_xlnm._FilterDatabase" localSheetId="0" hidden="1">'2020'!$A$6:$N$32</definedName>
    <definedName name="_xlnm.Print_Area" localSheetId="0">'2020'!$A$1:$H$32</definedName>
  </definedNames>
  <calcPr calcId="125725" refMode="R1C1"/>
</workbook>
</file>

<file path=xl/calcChain.xml><?xml version="1.0" encoding="utf-8"?>
<calcChain xmlns="http://schemas.openxmlformats.org/spreadsheetml/2006/main">
  <c r="G22" i="1"/>
  <c r="F22"/>
  <c r="G9"/>
  <c r="G10"/>
  <c r="G11"/>
  <c r="F10"/>
  <c r="F11"/>
  <c r="F9"/>
  <c r="G17"/>
  <c r="F21"/>
  <c r="F17" s="1"/>
  <c r="G12" l="1"/>
  <c r="F12"/>
  <c r="G7" l="1"/>
  <c r="E10" l="1"/>
  <c r="E11"/>
  <c r="D11"/>
  <c r="D10"/>
  <c r="E22"/>
  <c r="D22"/>
  <c r="E17"/>
  <c r="D17"/>
  <c r="E12"/>
  <c r="D12"/>
  <c r="D7" l="1"/>
  <c r="E7" l="1"/>
  <c r="F7"/>
</calcChain>
</file>

<file path=xl/sharedStrings.xml><?xml version="1.0" encoding="utf-8"?>
<sst xmlns="http://schemas.openxmlformats.org/spreadsheetml/2006/main" count="41" uniqueCount="26">
  <si>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</si>
  <si>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</si>
  <si>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</si>
  <si>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</si>
  <si>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</si>
  <si>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</si>
  <si>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</si>
  <si>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</si>
  <si>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</si>
  <si>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</si>
  <si>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</si>
  <si>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местный бюджет</t>
  </si>
  <si>
    <t>Подпрограмма 1</t>
  </si>
  <si>
    <t xml:space="preserve">федеральный бюджет    </t>
  </si>
  <si>
    <t xml:space="preserve">Охрана окружающей среды, воспроизводство природных ресурсов на территории ЗАТО Железногорск" </t>
  </si>
  <si>
    <t xml:space="preserve">Обращение с отходами на территории ЗАТО Железногорск 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</si>
  <si>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</si>
  <si>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2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</si>
  <si>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</si>
  <si>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>Подпрограмма 3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</si>
  <si>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</si>
  <si>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 xml:space="preserve">План на год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</si>
  <si>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</si>
  <si>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Приложение 8
к Порядку принятия решений о разработке,  формировании и реализации муниципальных программ ЗАТО Железногорск</t>
  </si>
  <si>
    <t>Руководитель УГХ                                                    Т.В. Синкина</t>
  </si>
  <si>
    <t>отчетный период январь -декабрь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</si>
</sst>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" fontId="2" fillId="2" borderId="4">
      <alignment horizontal="right" vertical="top" shrinkToFit="1"/>
    </xf>
    <xf numFmtId="4" fontId="3" fillId="2" borderId="4">
      <alignment horizontal="right" vertical="top" shrinkToFit="1"/>
    </xf>
    <xf numFmtId="0" fontId="4" fillId="0" borderId="0"/>
    <xf numFmtId="4" fontId="5" fillId="2" borderId="4">
      <alignment horizontal="right" vertical="top" shrinkToFit="1"/>
    </xf>
    <xf numFmtId="43" fontId="6" fillId="0" borderId="0" applyFont="0" applyFill="0" applyBorder="0" applyAlignment="0" applyProtection="0"/>
  </cellStyleXfs>
  <cellXfs count="53">
    <xf numFmtId="0" fontId="0" fillId="0" borderId="0" xfId="0"/>
    <xf numFmtId="0" fontId="7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/>
    <xf numFmtId="0" fontId="10" fillId="0" borderId="0" xfId="0" applyFont="1"/>
    <xf numFmtId="0" fontId="9" fillId="0" borderId="0" xfId="0" applyFont="1" applyFill="1" applyAlignment="1">
      <alignment horizontal="left" vertical="center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5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/>
    <xf numFmtId="4" fontId="10" fillId="0" borderId="0" xfId="0" applyNumberFormat="1" applyFont="1"/>
    <xf numFmtId="0" fontId="9" fillId="0" borderId="1" xfId="0" applyFont="1" applyFill="1" applyBorder="1" applyAlignment="1">
      <alignment horizontal="left" vertical="center" wrapText="1"/>
    </xf>
    <xf numFmtId="4" fontId="9" fillId="0" borderId="1" xfId="5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10" fillId="3" borderId="0" xfId="0" applyFont="1" applyFill="1"/>
    <xf numFmtId="4" fontId="10" fillId="0" borderId="1" xfId="0" applyNumberFormat="1" applyFont="1" applyFill="1" applyBorder="1"/>
    <xf numFmtId="4" fontId="11" fillId="0" borderId="1" xfId="2" applyNumberFormat="1" applyFont="1" applyFill="1" applyBorder="1" applyProtection="1">
      <alignment horizontal="right" vertical="top" shrinkToFit="1"/>
    </xf>
    <xf numFmtId="4" fontId="9" fillId="0" borderId="8" xfId="0" applyNumberFormat="1" applyFont="1" applyBorder="1" applyAlignment="1" applyProtection="1">
      <alignment horizontal="right" vertical="center" wrapText="1"/>
    </xf>
    <xf numFmtId="0" fontId="10" fillId="0" borderId="6" xfId="0" applyFont="1" applyFill="1" applyBorder="1"/>
    <xf numFmtId="0" fontId="10" fillId="0" borderId="0" xfId="0" applyFont="1" applyBorder="1"/>
    <xf numFmtId="0" fontId="9" fillId="0" borderId="2" xfId="0" applyFont="1" applyFill="1" applyBorder="1" applyAlignment="1">
      <alignment horizontal="left" vertical="center" wrapText="1"/>
    </xf>
    <xf numFmtId="4" fontId="9" fillId="0" borderId="2" xfId="5" applyNumberFormat="1" applyFont="1" applyFill="1" applyBorder="1" applyAlignment="1">
      <alignment horizontal="center" vertical="center" wrapText="1"/>
    </xf>
    <xf numFmtId="4" fontId="9" fillId="0" borderId="9" xfId="0" applyNumberFormat="1" applyFont="1" applyBorder="1" applyAlignment="1" applyProtection="1">
      <alignment horizontal="righ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0" fillId="0" borderId="0" xfId="0" applyFont="1" applyFill="1" applyBorder="1"/>
    <xf numFmtId="4" fontId="9" fillId="0" borderId="1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 indent="2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</cellXfs>
  <cellStyles count="6">
    <cellStyle name="xl23" xfId="3"/>
    <cellStyle name="xl39" xfId="1"/>
    <cellStyle name="xl41" xfId="2"/>
    <cellStyle name="xl63" xfId="4"/>
    <cellStyle name="Обычный" xfId="0" builtinId="0"/>
    <cellStyle name="Финансовый" xfId="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"/>
  <sheetViews>
    <sheetView tabSelected="1" view="pageBreakPreview" zoomScaleNormal="100" zoomScaleSheetLayoutView="100" workbookViewId="0">
      <selection activeCell="F16" sqref="F16:F26"/>
    </sheetView>
  </sheetViews>
  <sheetFormatPr defaultColWidth="9.140625" defaultRowHeight="15.75"/>
  <cols>
    <col min="1" max="1" width="18.28515625" style="5" customWidth="1"/>
    <col min="2" max="2" width="33.7109375" style="6" customWidth="1"/>
    <col min="3" max="3" width="22.42578125" style="7" customWidth="1"/>
    <col min="4" max="7" width="16.140625" style="6" customWidth="1"/>
    <col min="8" max="8" width="14.140625" style="6" customWidth="1"/>
    <col min="9" max="9" width="9.140625" style="1"/>
    <col min="10" max="10" width="16.85546875" style="1" customWidth="1"/>
    <col min="11" max="11" width="13.28515625" style="1" customWidth="1"/>
    <col min="12" max="16384" width="9.140625" style="1"/>
  </cols>
  <sheetData>
    <row r="1" spans="1:14" ht="73.5" customHeight="1">
      <c r="A1" s="2"/>
      <c r="B1" s="3"/>
      <c r="C1" s="4"/>
      <c r="D1" s="3"/>
      <c r="E1" s="3"/>
      <c r="F1" s="40" t="s">
        <v>23</v>
      </c>
      <c r="G1" s="40"/>
      <c r="H1" s="40"/>
    </row>
    <row r="2" spans="1:14" s="9" customFormat="1" ht="33.75" customHeight="1">
      <c r="A2" s="45" t="s">
        <v>20</v>
      </c>
      <c r="B2" s="45"/>
      <c r="C2" s="45"/>
      <c r="D2" s="45"/>
      <c r="E2" s="45"/>
      <c r="F2" s="45"/>
      <c r="G2" s="45"/>
      <c r="H2" s="45"/>
    </row>
    <row r="3" spans="1:14" s="9" customFormat="1" ht="4.9000000000000004" customHeight="1">
      <c r="A3" s="10"/>
      <c r="B3" s="11"/>
      <c r="C3" s="12"/>
      <c r="D3" s="11"/>
      <c r="E3" s="11"/>
      <c r="F3" s="11"/>
      <c r="G3" s="11"/>
      <c r="H3" s="13"/>
    </row>
    <row r="4" spans="1:14" s="9" customFormat="1" ht="21.75" customHeight="1">
      <c r="A4" s="41" t="s">
        <v>0</v>
      </c>
      <c r="B4" s="41" t="s">
        <v>1</v>
      </c>
      <c r="C4" s="41" t="s">
        <v>2</v>
      </c>
      <c r="D4" s="41">
        <v>2023</v>
      </c>
      <c r="E4" s="41"/>
      <c r="F4" s="44">
        <v>2024</v>
      </c>
      <c r="G4" s="44"/>
      <c r="H4" s="41" t="s">
        <v>3</v>
      </c>
      <c r="J4" s="43"/>
      <c r="K4" s="43"/>
    </row>
    <row r="5" spans="1:14" s="9" customFormat="1" ht="45">
      <c r="A5" s="41"/>
      <c r="B5" s="41"/>
      <c r="C5" s="41"/>
      <c r="D5" s="41"/>
      <c r="E5" s="41"/>
      <c r="F5" s="49" t="s">
        <v>21</v>
      </c>
      <c r="G5" s="14" t="s">
        <v>25</v>
      </c>
      <c r="H5" s="41"/>
      <c r="J5" s="43"/>
      <c r="K5" s="43"/>
    </row>
    <row r="6" spans="1:14" s="9" customFormat="1" ht="15">
      <c r="A6" s="41"/>
      <c r="B6" s="41"/>
      <c r="C6" s="41"/>
      <c r="D6" s="15" t="s">
        <v>4</v>
      </c>
      <c r="E6" s="15" t="s">
        <v>5</v>
      </c>
      <c r="F6" s="49"/>
      <c r="G6" s="15" t="s">
        <v>5</v>
      </c>
      <c r="H6" s="41"/>
    </row>
    <row r="7" spans="1:14" s="9" customFormat="1" ht="15">
      <c r="A7" s="42" t="s">
        <v>6</v>
      </c>
      <c r="B7" s="41" t="s">
        <v>14</v>
      </c>
      <c r="C7" s="16" t="s">
        <v>7</v>
      </c>
      <c r="D7" s="17">
        <f t="shared" ref="D7:E7" si="0">D9+D10+D11</f>
        <v>24751362.609999999</v>
      </c>
      <c r="E7" s="17">
        <f t="shared" si="0"/>
        <v>22740693.09</v>
      </c>
      <c r="F7" s="39">
        <f>F9+F10+F11</f>
        <v>36058550.850000001</v>
      </c>
      <c r="G7" s="39">
        <f>G12+G17+G22</f>
        <v>30509628.960000001</v>
      </c>
      <c r="H7" s="18"/>
    </row>
    <row r="8" spans="1:14" s="9" customFormat="1" ht="15">
      <c r="A8" s="42"/>
      <c r="B8" s="41"/>
      <c r="C8" s="16" t="s">
        <v>8</v>
      </c>
      <c r="D8" s="19"/>
      <c r="E8" s="19"/>
      <c r="F8" s="19"/>
      <c r="G8" s="19"/>
      <c r="H8" s="18"/>
    </row>
    <row r="9" spans="1:14" s="9" customFormat="1" ht="15">
      <c r="A9" s="42"/>
      <c r="B9" s="41"/>
      <c r="C9" s="16" t="s">
        <v>9</v>
      </c>
      <c r="D9" s="19">
        <v>0</v>
      </c>
      <c r="E9" s="19">
        <v>0</v>
      </c>
      <c r="F9" s="19">
        <f>F14+F19+F24</f>
        <v>0</v>
      </c>
      <c r="G9" s="19">
        <f>G14+G19+G24</f>
        <v>0</v>
      </c>
      <c r="H9" s="18"/>
    </row>
    <row r="10" spans="1:14" s="9" customFormat="1" ht="15">
      <c r="A10" s="42"/>
      <c r="B10" s="41"/>
      <c r="C10" s="16" t="s">
        <v>10</v>
      </c>
      <c r="D10" s="20">
        <f>D15+D20+D25+D30</f>
        <v>8033435.5</v>
      </c>
      <c r="E10" s="20">
        <f>E15+E20+E25+E30</f>
        <v>6979984.5</v>
      </c>
      <c r="F10" s="19">
        <f t="shared" ref="F10:G11" si="1">F15+F20+F25</f>
        <v>15152169.49</v>
      </c>
      <c r="G10" s="19">
        <f t="shared" si="1"/>
        <v>10360044.850000001</v>
      </c>
      <c r="H10" s="21"/>
      <c r="J10" s="22"/>
      <c r="K10" s="22"/>
    </row>
    <row r="11" spans="1:14" s="9" customFormat="1" ht="15">
      <c r="A11" s="42"/>
      <c r="B11" s="41"/>
      <c r="C11" s="23" t="s">
        <v>11</v>
      </c>
      <c r="D11" s="20">
        <f>D16+D21+D26+D31</f>
        <v>16717927.109999999</v>
      </c>
      <c r="E11" s="20">
        <f>E16+E21+E26+E31</f>
        <v>15760708.59</v>
      </c>
      <c r="F11" s="19">
        <f t="shared" si="1"/>
        <v>20906381.359999999</v>
      </c>
      <c r="G11" s="19">
        <f t="shared" si="1"/>
        <v>20149584.109999999</v>
      </c>
      <c r="H11" s="25"/>
      <c r="J11" s="22"/>
      <c r="K11" s="22"/>
    </row>
    <row r="12" spans="1:14" s="27" customFormat="1" ht="15">
      <c r="A12" s="42" t="s">
        <v>12</v>
      </c>
      <c r="B12" s="41" t="s">
        <v>15</v>
      </c>
      <c r="C12" s="16" t="s">
        <v>7</v>
      </c>
      <c r="D12" s="26">
        <f>D14+D15+D16</f>
        <v>9275309.3099999987</v>
      </c>
      <c r="E12" s="26">
        <f>E14+E15+E16</f>
        <v>8789025.5999999996</v>
      </c>
      <c r="F12" s="39">
        <f>F14+F15+F16</f>
        <v>19201812</v>
      </c>
      <c r="G12" s="39">
        <f>G14+G15+G16</f>
        <v>15899065.870000001</v>
      </c>
      <c r="H12" s="25"/>
    </row>
    <row r="13" spans="1:14" s="27" customFormat="1" ht="15">
      <c r="A13" s="42"/>
      <c r="B13" s="41"/>
      <c r="C13" s="16" t="s">
        <v>8</v>
      </c>
      <c r="D13" s="19"/>
      <c r="E13" s="19"/>
      <c r="F13" s="19"/>
      <c r="G13" s="19"/>
      <c r="H13" s="28"/>
      <c r="N13" s="27" t="s">
        <v>22</v>
      </c>
    </row>
    <row r="14" spans="1:14" s="27" customFormat="1" ht="15">
      <c r="A14" s="42"/>
      <c r="B14" s="41"/>
      <c r="C14" s="16" t="s">
        <v>9</v>
      </c>
      <c r="D14" s="19">
        <v>0</v>
      </c>
      <c r="E14" s="19">
        <v>0</v>
      </c>
      <c r="F14" s="19">
        <v>0</v>
      </c>
      <c r="G14" s="19">
        <v>0</v>
      </c>
      <c r="H14" s="25"/>
    </row>
    <row r="15" spans="1:14" s="27" customFormat="1" ht="15">
      <c r="A15" s="42"/>
      <c r="B15" s="41"/>
      <c r="C15" s="16" t="s">
        <v>10</v>
      </c>
      <c r="D15" s="19">
        <v>3778500</v>
      </c>
      <c r="E15" s="19">
        <v>3372394</v>
      </c>
      <c r="F15" s="19">
        <v>11857780</v>
      </c>
      <c r="G15" s="19">
        <v>8563659.4800000004</v>
      </c>
      <c r="H15" s="25"/>
    </row>
    <row r="16" spans="1:14" s="27" customFormat="1" ht="15">
      <c r="A16" s="42"/>
      <c r="B16" s="41"/>
      <c r="C16" s="23" t="s">
        <v>11</v>
      </c>
      <c r="D16" s="26">
        <v>5496809.3099999996</v>
      </c>
      <c r="E16" s="26">
        <v>5416631.5999999996</v>
      </c>
      <c r="F16" s="26">
        <v>7344032</v>
      </c>
      <c r="G16" s="39">
        <v>7335406.3899999997</v>
      </c>
      <c r="H16" s="25"/>
    </row>
    <row r="17" spans="1:8" s="27" customFormat="1" ht="15">
      <c r="A17" s="42" t="s">
        <v>17</v>
      </c>
      <c r="B17" s="41" t="s">
        <v>16</v>
      </c>
      <c r="C17" s="16" t="s">
        <v>7</v>
      </c>
      <c r="D17" s="26">
        <f>D19+D20+D21</f>
        <v>4405137.5</v>
      </c>
      <c r="E17" s="20">
        <f>E19+E20+E21</f>
        <v>3757792.5</v>
      </c>
      <c r="F17" s="39">
        <f>F19+F20+F21</f>
        <v>4821991.0500000007</v>
      </c>
      <c r="G17" s="39">
        <f>G19+G20+G21</f>
        <v>3323986.93</v>
      </c>
      <c r="H17" s="25"/>
    </row>
    <row r="18" spans="1:8" s="27" customFormat="1" ht="15">
      <c r="A18" s="42"/>
      <c r="B18" s="41"/>
      <c r="C18" s="16" t="s">
        <v>8</v>
      </c>
      <c r="D18" s="19"/>
      <c r="E18" s="19"/>
      <c r="F18" s="19"/>
      <c r="G18" s="19"/>
      <c r="H18" s="29"/>
    </row>
    <row r="19" spans="1:8" s="27" customFormat="1" ht="15">
      <c r="A19" s="42"/>
      <c r="B19" s="41"/>
      <c r="C19" s="16" t="s">
        <v>9</v>
      </c>
      <c r="D19" s="19">
        <v>0</v>
      </c>
      <c r="E19" s="19">
        <v>0</v>
      </c>
      <c r="F19" s="19">
        <v>0</v>
      </c>
      <c r="G19" s="19">
        <v>0</v>
      </c>
      <c r="H19" s="25"/>
    </row>
    <row r="20" spans="1:8" s="27" customFormat="1" ht="15">
      <c r="A20" s="42"/>
      <c r="B20" s="41"/>
      <c r="C20" s="16" t="s">
        <v>10</v>
      </c>
      <c r="D20" s="20">
        <v>4254935.5</v>
      </c>
      <c r="E20" s="20">
        <v>3607590.5</v>
      </c>
      <c r="F20" s="20">
        <v>3294389.49</v>
      </c>
      <c r="G20" s="20">
        <v>1796385.37</v>
      </c>
      <c r="H20" s="25"/>
    </row>
    <row r="21" spans="1:8" s="27" customFormat="1" ht="15">
      <c r="A21" s="42"/>
      <c r="B21" s="41"/>
      <c r="C21" s="23" t="s">
        <v>11</v>
      </c>
      <c r="D21" s="24">
        <v>150202</v>
      </c>
      <c r="E21" s="24">
        <v>150202</v>
      </c>
      <c r="F21" s="26">
        <f>55573.2+1472028.36</f>
        <v>1527601.56</v>
      </c>
      <c r="G21" s="26">
        <v>1527601.56</v>
      </c>
      <c r="H21" s="25"/>
    </row>
    <row r="22" spans="1:8" s="27" customFormat="1" ht="15">
      <c r="A22" s="42" t="s">
        <v>19</v>
      </c>
      <c r="B22" s="41" t="s">
        <v>18</v>
      </c>
      <c r="C22" s="23" t="s">
        <v>7</v>
      </c>
      <c r="D22" s="26">
        <f>D24+D25+D26</f>
        <v>11070915.800000001</v>
      </c>
      <c r="E22" s="26">
        <f>E24+E25+E26</f>
        <v>10193874.99</v>
      </c>
      <c r="F22" s="39">
        <f>F24+F25+F26</f>
        <v>12034747.800000001</v>
      </c>
      <c r="G22" s="39">
        <f>G24+G25+G26</f>
        <v>11286576.16</v>
      </c>
      <c r="H22" s="25"/>
    </row>
    <row r="23" spans="1:8" s="27" customFormat="1" ht="15">
      <c r="A23" s="42"/>
      <c r="B23" s="41"/>
      <c r="C23" s="23" t="s">
        <v>8</v>
      </c>
      <c r="D23" s="19"/>
      <c r="E23" s="19"/>
      <c r="F23" s="19"/>
      <c r="G23" s="19"/>
      <c r="H23" s="25"/>
    </row>
    <row r="24" spans="1:8" s="27" customFormat="1" ht="15">
      <c r="A24" s="42"/>
      <c r="B24" s="41"/>
      <c r="C24" s="23" t="s">
        <v>13</v>
      </c>
      <c r="D24" s="19">
        <v>0</v>
      </c>
      <c r="E24" s="19">
        <v>0</v>
      </c>
      <c r="F24" s="19">
        <v>0</v>
      </c>
      <c r="G24" s="19">
        <v>0</v>
      </c>
      <c r="H24" s="25"/>
    </row>
    <row r="25" spans="1:8" s="27" customFormat="1" ht="15">
      <c r="A25" s="42"/>
      <c r="B25" s="41"/>
      <c r="C25" s="23" t="s">
        <v>10</v>
      </c>
      <c r="D25" s="19">
        <v>0</v>
      </c>
      <c r="E25" s="19">
        <v>0</v>
      </c>
      <c r="F25" s="19">
        <v>0</v>
      </c>
      <c r="G25" s="19">
        <v>0</v>
      </c>
      <c r="H25" s="25"/>
    </row>
    <row r="26" spans="1:8" s="27" customFormat="1" ht="15">
      <c r="A26" s="42"/>
      <c r="B26" s="41"/>
      <c r="C26" s="23" t="s">
        <v>11</v>
      </c>
      <c r="D26" s="26">
        <v>11070915.800000001</v>
      </c>
      <c r="E26" s="26">
        <v>10193874.99</v>
      </c>
      <c r="F26" s="39">
        <v>12034747.800000001</v>
      </c>
      <c r="G26" s="39">
        <v>11286576.16</v>
      </c>
      <c r="H26" s="25"/>
    </row>
    <row r="27" spans="1:8" s="32" customFormat="1" ht="3" hidden="1" customHeight="1">
      <c r="A27" s="51"/>
      <c r="B27" s="46"/>
      <c r="C27" s="16"/>
      <c r="D27" s="19"/>
      <c r="E27" s="19"/>
      <c r="F27" s="30"/>
      <c r="G27" s="19"/>
      <c r="H27" s="31"/>
    </row>
    <row r="28" spans="1:8" s="32" customFormat="1" ht="15.6" hidden="1" customHeight="1">
      <c r="A28" s="52"/>
      <c r="B28" s="47"/>
      <c r="C28" s="16"/>
      <c r="D28" s="19"/>
      <c r="E28" s="19"/>
      <c r="F28" s="19"/>
      <c r="G28" s="19"/>
      <c r="H28" s="31"/>
    </row>
    <row r="29" spans="1:8" s="32" customFormat="1" ht="15.6" hidden="1" customHeight="1">
      <c r="A29" s="52"/>
      <c r="B29" s="47"/>
      <c r="C29" s="16"/>
      <c r="D29" s="19"/>
      <c r="E29" s="19"/>
      <c r="F29" s="19"/>
      <c r="G29" s="19"/>
      <c r="H29" s="31"/>
    </row>
    <row r="30" spans="1:8" s="9" customFormat="1" ht="20.45" hidden="1" customHeight="1">
      <c r="A30" s="52"/>
      <c r="B30" s="47"/>
      <c r="C30" s="16"/>
      <c r="D30" s="19"/>
      <c r="E30" s="19"/>
      <c r="F30" s="19"/>
      <c r="G30" s="19"/>
      <c r="H30" s="31"/>
    </row>
    <row r="31" spans="1:8" s="9" customFormat="1" ht="13.9" hidden="1" customHeight="1">
      <c r="A31" s="52"/>
      <c r="B31" s="47"/>
      <c r="C31" s="33"/>
      <c r="D31" s="34"/>
      <c r="E31" s="34"/>
      <c r="F31" s="35"/>
      <c r="G31" s="36"/>
      <c r="H31" s="37"/>
    </row>
    <row r="32" spans="1:8" s="9" customFormat="1" ht="42" customHeight="1">
      <c r="A32" s="48" t="s">
        <v>24</v>
      </c>
      <c r="B32" s="48"/>
      <c r="C32" s="48"/>
      <c r="D32" s="48"/>
      <c r="E32" s="50"/>
      <c r="F32" s="50"/>
      <c r="G32" s="50"/>
      <c r="H32" s="38"/>
    </row>
    <row r="33" spans="8:8">
      <c r="H33" s="8"/>
    </row>
  </sheetData>
  <autoFilter ref="A6:N32"/>
  <mergeCells count="23">
    <mergeCell ref="B27:B31"/>
    <mergeCell ref="A32:D32"/>
    <mergeCell ref="C4:C6"/>
    <mergeCell ref="D4:E5"/>
    <mergeCell ref="H4:H6"/>
    <mergeCell ref="F5:F6"/>
    <mergeCell ref="E32:G32"/>
    <mergeCell ref="A7:A11"/>
    <mergeCell ref="B7:B11"/>
    <mergeCell ref="A12:A16"/>
    <mergeCell ref="B12:B16"/>
    <mergeCell ref="A17:A21"/>
    <mergeCell ref="A27:A31"/>
    <mergeCell ref="F1:H1"/>
    <mergeCell ref="A4:A6"/>
    <mergeCell ref="B17:B21"/>
    <mergeCell ref="A22:A26"/>
    <mergeCell ref="J5:K5"/>
    <mergeCell ref="J4:K4"/>
    <mergeCell ref="F4:G4"/>
    <mergeCell ref="B4:B6"/>
    <mergeCell ref="A2:H2"/>
    <mergeCell ref="B22:B26"/>
  </mergeCells>
  <printOptions horizontalCentered="1"/>
  <pageMargins left="0.39370078740157483" right="0.39370078740157483" top="0.70866141732283472" bottom="0.39370078740157483" header="0.31496062992125984" footer="0.31496062992125984"/>
  <pageSetup paperSize="9" scale="90" orientation="landscape" copies="2" r:id="rId1"/>
  <rowBreaks count="1" manualBreakCount="1">
    <brk id="2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2025-04-21T08:18:54Z</dcterms:modified>
</cp:coreProperties>
</file>